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160" activeTab="0"/>
  </bookViews>
  <sheets>
    <sheet name="DZ" sheetId="1" r:id="rId1"/>
    <sheet name="CHŁ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<sst xmlns="http://schemas.openxmlformats.org/spreadsheetml/2006/main" count="531" uniqueCount="219">
  <si>
    <t xml:space="preserve">Stadion COS </t>
  </si>
  <si>
    <t>DZIEWCZĘTA</t>
  </si>
  <si>
    <t>R</t>
  </si>
  <si>
    <t>60m</t>
  </si>
  <si>
    <t>pkt</t>
  </si>
  <si>
    <t>600m</t>
  </si>
  <si>
    <t>s.w dal</t>
  </si>
  <si>
    <t>ppal</t>
  </si>
  <si>
    <t>SUMA</t>
  </si>
  <si>
    <t>Bialik Karolina</t>
  </si>
  <si>
    <t>Takuski Aleksandra</t>
  </si>
  <si>
    <t>PK</t>
  </si>
  <si>
    <t>Scechura Monika</t>
  </si>
  <si>
    <t>Blechar Luiza</t>
  </si>
  <si>
    <t>Maraszewska Ewa</t>
  </si>
  <si>
    <t>Leszczynska Natalia</t>
  </si>
  <si>
    <t>Stachoń Magdalena</t>
  </si>
  <si>
    <t>Jajek Natalia</t>
  </si>
  <si>
    <t>Gut Misiaga Anna</t>
  </si>
  <si>
    <t>Mamcarz Angelika</t>
  </si>
  <si>
    <t>Ślusarz Karolina</t>
  </si>
  <si>
    <t>Kułach Ewelina</t>
  </si>
  <si>
    <t>Stasik Aleksandra</t>
  </si>
  <si>
    <t>00</t>
  </si>
  <si>
    <t>Wróbel Ewa</t>
  </si>
  <si>
    <t>Król Justyna</t>
  </si>
  <si>
    <t>Bachleda Dorcarz Elżbieta</t>
  </si>
  <si>
    <t>Budz Karolina</t>
  </si>
  <si>
    <t>Skupien Justyna</t>
  </si>
  <si>
    <t>Pawlikowska Aneta</t>
  </si>
  <si>
    <t>Joniak Dorota</t>
  </si>
  <si>
    <t>Kamińska Kinga</t>
  </si>
  <si>
    <t>Papież Anna</t>
  </si>
  <si>
    <t>Cukier Paulina</t>
  </si>
  <si>
    <t>Ustupska Karolina</t>
  </si>
  <si>
    <t>98</t>
  </si>
  <si>
    <t>SP 3  ZAKOPANE</t>
  </si>
  <si>
    <t>SP  MURZASICHLE</t>
  </si>
  <si>
    <t>SP 7  ZAKOPANE</t>
  </si>
  <si>
    <t>SP  PORONIN</t>
  </si>
  <si>
    <t>SP 5  ZAKOPANE</t>
  </si>
  <si>
    <t>SP 4  ZAKOPANE</t>
  </si>
  <si>
    <t>SP 2  ZAKOPANE</t>
  </si>
  <si>
    <t>SP 9  ZAKOPANE</t>
  </si>
  <si>
    <t>SP  NOWE BYSTRE</t>
  </si>
  <si>
    <t>SP 1  ZAKOPANE</t>
  </si>
  <si>
    <t>KATOLICKA SP</t>
  </si>
  <si>
    <t>Sichelski Marcin</t>
  </si>
  <si>
    <t>Chowaniec Mateusz</t>
  </si>
  <si>
    <t>Jasiewicz Stanisław</t>
  </si>
  <si>
    <t>Dzierżęga Andrzej</t>
  </si>
  <si>
    <t>Dziadkowiec Tadeusz</t>
  </si>
  <si>
    <t>Krupa Krzysztof</t>
  </si>
  <si>
    <t>Walkosz Kamil</t>
  </si>
  <si>
    <t>Gawlak krzysztof</t>
  </si>
  <si>
    <t>Okręglak Wojciech</t>
  </si>
  <si>
    <t>Obrochta Roman</t>
  </si>
  <si>
    <t>99</t>
  </si>
  <si>
    <t>Fryzowicz Michał</t>
  </si>
  <si>
    <t>Majerczyk Andrzej</t>
  </si>
  <si>
    <t>Dudzik Stanislaw</t>
  </si>
  <si>
    <t>Chrobak Jan</t>
  </si>
  <si>
    <t>Dziadkowiec Adam</t>
  </si>
  <si>
    <t>Rzadkosz Dawid</t>
  </si>
  <si>
    <t>Chowaniec Bartłomiej</t>
  </si>
  <si>
    <t>Łojas Sebastian</t>
  </si>
  <si>
    <t>Zubek Maciej</t>
  </si>
  <si>
    <t>Staszel Stanisław</t>
  </si>
  <si>
    <t>Galica Arkadiusz</t>
  </si>
  <si>
    <t>1000m</t>
  </si>
  <si>
    <t>SP MURZASICHLE</t>
  </si>
  <si>
    <t>SP PORONIN</t>
  </si>
  <si>
    <t>SP NOWE BYSTRE</t>
  </si>
  <si>
    <t>BURMISTRZ MIASTA ZAKOPANE</t>
  </si>
  <si>
    <t>Opach Barbara</t>
  </si>
  <si>
    <t>Kozielska Faustyna</t>
  </si>
  <si>
    <t>Bisz Barbara</t>
  </si>
  <si>
    <t>Toczek Maria</t>
  </si>
  <si>
    <t>Buczkowska Maja</t>
  </si>
  <si>
    <t>Ciszek Maria</t>
  </si>
  <si>
    <t>Kil Joanna</t>
  </si>
  <si>
    <t>Galica Martyna</t>
  </si>
  <si>
    <t>Mitan Alicja</t>
  </si>
  <si>
    <t>Górowska Martyna</t>
  </si>
  <si>
    <t>Frankiewicz Zuzanna</t>
  </si>
  <si>
    <t>Król Józaga Katarzyna</t>
  </si>
  <si>
    <t>Stachoń Haziak Magda</t>
  </si>
  <si>
    <t>Król Tomków Katarzyna</t>
  </si>
  <si>
    <t>Patyra Jolanta</t>
  </si>
  <si>
    <t>Stachoń Marta</t>
  </si>
  <si>
    <t>Stoch Martyna</t>
  </si>
  <si>
    <t>Czurej Weronika</t>
  </si>
  <si>
    <t>Mnych Matylda</t>
  </si>
  <si>
    <t>Michalik Ola</t>
  </si>
  <si>
    <t>Stopka Julia</t>
  </si>
  <si>
    <t>Wacławik Marta</t>
  </si>
  <si>
    <t>Batko Katarzyna</t>
  </si>
  <si>
    <t>Stępień Aleksandra</t>
  </si>
  <si>
    <t>Pryczek Dagmara</t>
  </si>
  <si>
    <t>Pietrzyk Daria</t>
  </si>
  <si>
    <t>Gawlak Mikuda Anna</t>
  </si>
  <si>
    <t>Bachleda Katarzyna</t>
  </si>
  <si>
    <t>Skowyra Dorota</t>
  </si>
  <si>
    <t>Zych Zuzanna</t>
  </si>
  <si>
    <t>Majerczyk Natasza</t>
  </si>
  <si>
    <t>Postrożna Angelika</t>
  </si>
  <si>
    <t>Łukaszczyk Katarzyna</t>
  </si>
  <si>
    <t>Sobczyk Zuzanna</t>
  </si>
  <si>
    <t>SP  KOŚCIELISKO</t>
  </si>
  <si>
    <t>Jakieła Joanna</t>
  </si>
  <si>
    <t>Bukowska Magdalena</t>
  </si>
  <si>
    <t>Krzysiak Jessica</t>
  </si>
  <si>
    <t>PiektunSandra</t>
  </si>
  <si>
    <t>Bukowska Klementyna</t>
  </si>
  <si>
    <t>Walkosz Magdalena</t>
  </si>
  <si>
    <t>Chyc Maria</t>
  </si>
  <si>
    <t>Skupień Karolina</t>
  </si>
  <si>
    <t>Kubowicz Zuzanna</t>
  </si>
  <si>
    <t>Bafia Areta</t>
  </si>
  <si>
    <t>Dziubas Wiktoria</t>
  </si>
  <si>
    <t>Pawlikowska Anna</t>
  </si>
  <si>
    <t>Roszek Katarzyna</t>
  </si>
  <si>
    <t>Piszczur Katarzyna</t>
  </si>
  <si>
    <t>Staszel Monika</t>
  </si>
  <si>
    <t>Malec Aleksandra</t>
  </si>
  <si>
    <t>Roszek Małgorzata</t>
  </si>
  <si>
    <t>Szeliga Angelika</t>
  </si>
  <si>
    <t>KATOLICKA SP  Z-NE</t>
  </si>
  <si>
    <t>Kowalczyk Sabina</t>
  </si>
  <si>
    <t>Dziedzic Karolina</t>
  </si>
  <si>
    <t>Pierz Alicja</t>
  </si>
  <si>
    <t>01</t>
  </si>
  <si>
    <t>Marusarz Mateusz</t>
  </si>
  <si>
    <t>Skwarek Patryk</t>
  </si>
  <si>
    <t>Topór Marcin</t>
  </si>
  <si>
    <t>Gut Józef</t>
  </si>
  <si>
    <t>Kułach Dawid</t>
  </si>
  <si>
    <t>Ustupski Adrian</t>
  </si>
  <si>
    <t>Strączek Dawid</t>
  </si>
  <si>
    <t>Bukowski Kamil</t>
  </si>
  <si>
    <t>Migiel Marcin</t>
  </si>
  <si>
    <t>Galica Andrzej</t>
  </si>
  <si>
    <t>Olchawa Dominik</t>
  </si>
  <si>
    <t>Gąś. Groń Piotr</t>
  </si>
  <si>
    <t>Chyc Alex</t>
  </si>
  <si>
    <t>Ziach Kacper</t>
  </si>
  <si>
    <t xml:space="preserve">Dorula Bartłomiej </t>
  </si>
  <si>
    <t>Rzadkosz Maciej</t>
  </si>
  <si>
    <t>Żąłądź Maciej</t>
  </si>
  <si>
    <t>Dudzik Adam</t>
  </si>
  <si>
    <t>Banaś Jakub</t>
  </si>
  <si>
    <t>Porabik Jarosław</t>
  </si>
  <si>
    <t>Kielan Piotr</t>
  </si>
  <si>
    <t>Krzyściak Jacek</t>
  </si>
  <si>
    <t>Werner Nikita</t>
  </si>
  <si>
    <t>Łukaszczyk Paweł</t>
  </si>
  <si>
    <t>Gąś, Kościelny Adam</t>
  </si>
  <si>
    <t>Pawlikowski Jan</t>
  </si>
  <si>
    <t>Łukaszczyk Dawid</t>
  </si>
  <si>
    <t>Mozdyniewicz Sławoj</t>
  </si>
  <si>
    <t>Błaszczy Bartosz</t>
  </si>
  <si>
    <t>Słowakiewicz Piotr</t>
  </si>
  <si>
    <t>Stopka Stanisław</t>
  </si>
  <si>
    <t>Koperski Maciej</t>
  </si>
  <si>
    <t>Biernacik Szymon</t>
  </si>
  <si>
    <t>Loley Szymon</t>
  </si>
  <si>
    <t>Rosiek Tomasz</t>
  </si>
  <si>
    <t>Skirliński Jakub</t>
  </si>
  <si>
    <t>Mitan Julek</t>
  </si>
  <si>
    <t>Żeglin Norbert</t>
  </si>
  <si>
    <t>Pustuła Jakub</t>
  </si>
  <si>
    <t>Pałys Mateusz</t>
  </si>
  <si>
    <t>Bogdanowicz Adam</t>
  </si>
  <si>
    <t>Skupień Damian</t>
  </si>
  <si>
    <t>Sobczyński Jędrzej</t>
  </si>
  <si>
    <t>Rejewski Wojciech</t>
  </si>
  <si>
    <t>Molek Sebastian</t>
  </si>
  <si>
    <t>Obrochta Kamil</t>
  </si>
  <si>
    <t>Zubek Damian</t>
  </si>
  <si>
    <t>Hanusiak Adam</t>
  </si>
  <si>
    <t>Jarosz Mateusz</t>
  </si>
  <si>
    <t>Karpiel Zbigniew</t>
  </si>
  <si>
    <t>Skrzypek Michał</t>
  </si>
  <si>
    <t>Poradzisz Piotr</t>
  </si>
  <si>
    <t>Ostrowski Szymon</t>
  </si>
  <si>
    <t>Cybulski Jakub</t>
  </si>
  <si>
    <t>Morańda Sergiusz</t>
  </si>
  <si>
    <t>Twardosz Jakub</t>
  </si>
  <si>
    <t>Kluś Szymon</t>
  </si>
  <si>
    <t>Kozieł Krzysztof</t>
  </si>
  <si>
    <t xml:space="preserve">Farej Wojciech </t>
  </si>
  <si>
    <t>Dworzyński Ernest</t>
  </si>
  <si>
    <t>Bielski Bartek</t>
  </si>
  <si>
    <t>Popłonyk Wojtek</t>
  </si>
  <si>
    <t>Gał Grzegorz</t>
  </si>
  <si>
    <t>Łukaszczyk Szymon</t>
  </si>
  <si>
    <t>Kluś Krzysztof</t>
  </si>
  <si>
    <t>Gaura Dominik</t>
  </si>
  <si>
    <t>Łukaszczyk Jan</t>
  </si>
  <si>
    <t>SP  1 BIAŁY DUNAJEC</t>
  </si>
  <si>
    <t>SP 1 ZAKOPANE</t>
  </si>
  <si>
    <t>Gałdyn Kamil</t>
  </si>
  <si>
    <t>Gąś. Wawrytko Krzysztof</t>
  </si>
  <si>
    <t>Dębski Paweł</t>
  </si>
  <si>
    <t>Sobański Łukasz</t>
  </si>
  <si>
    <t>Serafin Anna</t>
  </si>
  <si>
    <t xml:space="preserve">                                  IGRZYSKA   MŁODZIEŻY  SZKOLNEJ </t>
  </si>
  <si>
    <r>
      <t xml:space="preserve">                                                 </t>
    </r>
    <r>
      <rPr>
        <b/>
        <sz val="12"/>
        <color indexed="8"/>
        <rFont val="Czcionka tekstu podstawowego"/>
        <family val="0"/>
      </rPr>
      <t>CZWÓRBÓJ  LEKKOATLETYCZNY</t>
    </r>
  </si>
  <si>
    <t xml:space="preserve">    ZAKOPANE,    11 MAJA  2011</t>
  </si>
  <si>
    <t xml:space="preserve">               ORGANIZATOR </t>
  </si>
  <si>
    <t>3;58,6</t>
  </si>
  <si>
    <t>4;22,6</t>
  </si>
  <si>
    <t>4;11,4</t>
  </si>
  <si>
    <t xml:space="preserve">    ZAKOPANE,    12 MAJA  2011</t>
  </si>
  <si>
    <t>Pierzchała Hanna</t>
  </si>
  <si>
    <t>Poza konkurencją wystartował zespół klas VI-tych z SP 1 Zakopane i SP Poronin</t>
  </si>
  <si>
    <t>WYNIKI</t>
  </si>
  <si>
    <t>Gąś.Mracielnik Hania</t>
  </si>
  <si>
    <t>CHŁOPCY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</si>
</sst>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  <numFmt numFmtId="166" formatCode="m:ss.0"/>
    <numFmt numFmtId="167" formatCode="#,##0.0"/>
    <numFmt numFmtId="168" formatCode="00"/>
    <numFmt numFmtId="169" formatCode="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color indexed="8"/>
      <name val="Czcionka tekstu podstawowego"/>
      <family val="2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theme="1"/>
      <name val="Czcionka tekstu podstawowego"/>
      <family val="2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/>
    </xf>
    <xf numFmtId="0" fontId="38" fillId="33" borderId="16" xfId="0" applyFont="1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38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38" fillId="34" borderId="11" xfId="0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  <xf numFmtId="0" fontId="38" fillId="34" borderId="12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Border="1" applyAlignment="1">
      <alignment/>
    </xf>
    <xf numFmtId="166" fontId="38" fillId="34" borderId="11" xfId="0" applyNumberFormat="1" applyFont="1" applyFill="1" applyBorder="1" applyAlignment="1">
      <alignment horizontal="center"/>
    </xf>
    <xf numFmtId="166" fontId="38" fillId="34" borderId="10" xfId="0" applyNumberFormat="1" applyFont="1" applyFill="1" applyBorder="1" applyAlignment="1">
      <alignment horizontal="center"/>
    </xf>
    <xf numFmtId="166" fontId="38" fillId="34" borderId="0" xfId="0" applyNumberFormat="1" applyFont="1" applyFill="1" applyBorder="1" applyAlignment="1">
      <alignment horizontal="center"/>
    </xf>
    <xf numFmtId="166" fontId="38" fillId="34" borderId="12" xfId="0" applyNumberFormat="1" applyFont="1" applyFill="1" applyBorder="1" applyAlignment="1">
      <alignment horizontal="center"/>
    </xf>
    <xf numFmtId="164" fontId="38" fillId="34" borderId="11" xfId="0" applyNumberFormat="1" applyFont="1" applyFill="1" applyBorder="1" applyAlignment="1">
      <alignment horizontal="center"/>
    </xf>
    <xf numFmtId="164" fontId="38" fillId="34" borderId="10" xfId="0" applyNumberFormat="1" applyFont="1" applyFill="1" applyBorder="1" applyAlignment="1">
      <alignment horizontal="center"/>
    </xf>
    <xf numFmtId="164" fontId="38" fillId="34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38" fillId="34" borderId="0" xfId="0" applyFont="1" applyFill="1" applyAlignment="1">
      <alignment/>
    </xf>
    <xf numFmtId="164" fontId="38" fillId="34" borderId="0" xfId="0" applyNumberFormat="1" applyFont="1" applyFill="1" applyAlignment="1">
      <alignment/>
    </xf>
    <xf numFmtId="49" fontId="44" fillId="0" borderId="18" xfId="0" applyNumberFormat="1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49" fontId="44" fillId="0" borderId="19" xfId="0" applyNumberFormat="1" applyFont="1" applyBorder="1" applyAlignment="1">
      <alignment horizontal="center"/>
    </xf>
    <xf numFmtId="49" fontId="44" fillId="0" borderId="20" xfId="0" applyNumberFormat="1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2" fillId="35" borderId="11" xfId="0" applyFont="1" applyFill="1" applyBorder="1" applyAlignment="1" applyProtection="1">
      <alignment horizontal="center"/>
      <protection locked="0"/>
    </xf>
    <xf numFmtId="0" fontId="23" fillId="36" borderId="11" xfId="0" applyNumberFormat="1" applyFont="1" applyFill="1" applyBorder="1" applyAlignment="1">
      <alignment horizontal="center"/>
    </xf>
    <xf numFmtId="166" fontId="22" fillId="35" borderId="11" xfId="0" applyNumberFormat="1" applyFont="1" applyFill="1" applyBorder="1" applyAlignment="1">
      <alignment horizontal="center"/>
    </xf>
    <xf numFmtId="0" fontId="22" fillId="36" borderId="11" xfId="0" applyNumberFormat="1" applyFont="1" applyFill="1" applyBorder="1" applyAlignment="1" applyProtection="1">
      <alignment horizontal="center"/>
      <protection locked="0"/>
    </xf>
    <xf numFmtId="0" fontId="46" fillId="35" borderId="11" xfId="0" applyFont="1" applyFill="1" applyBorder="1" applyAlignment="1">
      <alignment horizontal="center"/>
    </xf>
    <xf numFmtId="0" fontId="22" fillId="35" borderId="10" xfId="0" applyFont="1" applyFill="1" applyBorder="1" applyAlignment="1" applyProtection="1">
      <alignment horizontal="center"/>
      <protection locked="0"/>
    </xf>
    <xf numFmtId="0" fontId="23" fillId="36" borderId="10" xfId="0" applyNumberFormat="1" applyFont="1" applyFill="1" applyBorder="1" applyAlignment="1">
      <alignment horizontal="center"/>
    </xf>
    <xf numFmtId="166" fontId="22" fillId="35" borderId="10" xfId="0" applyNumberFormat="1" applyFont="1" applyFill="1" applyBorder="1" applyAlignment="1">
      <alignment horizontal="center"/>
    </xf>
    <xf numFmtId="0" fontId="22" fillId="36" borderId="10" xfId="0" applyNumberFormat="1" applyFont="1" applyFill="1" applyBorder="1" applyAlignment="1" applyProtection="1">
      <alignment horizontal="center"/>
      <protection locked="0"/>
    </xf>
    <xf numFmtId="4" fontId="22" fillId="36" borderId="10" xfId="0" applyNumberFormat="1" applyFont="1" applyFill="1" applyBorder="1" applyAlignment="1" applyProtection="1">
      <alignment horizontal="center"/>
      <protection locked="0"/>
    </xf>
    <xf numFmtId="0" fontId="46" fillId="35" borderId="10" xfId="0" applyFont="1" applyFill="1" applyBorder="1" applyAlignment="1">
      <alignment horizontal="center"/>
    </xf>
    <xf numFmtId="167" fontId="22" fillId="35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/>
    </xf>
    <xf numFmtId="0" fontId="22" fillId="33" borderId="14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35" borderId="0" xfId="0" applyFont="1" applyFill="1" applyBorder="1" applyAlignment="1">
      <alignment horizontal="center"/>
    </xf>
    <xf numFmtId="166" fontId="44" fillId="35" borderId="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164" fontId="22" fillId="35" borderId="1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11" xfId="0" applyFont="1" applyFill="1" applyBorder="1" applyAlignment="1">
      <alignment/>
    </xf>
    <xf numFmtId="0" fontId="23" fillId="36" borderId="10" xfId="0" applyNumberFormat="1" applyFont="1" applyFill="1" applyBorder="1" applyAlignment="1" applyProtection="1">
      <alignment horizontal="center"/>
      <protection locked="0"/>
    </xf>
    <xf numFmtId="4" fontId="23" fillId="36" borderId="10" xfId="0" applyNumberFormat="1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164" fontId="22" fillId="35" borderId="10" xfId="0" applyNumberFormat="1" applyFont="1" applyFill="1" applyBorder="1" applyAlignment="1" applyProtection="1">
      <alignment horizontal="center"/>
      <protection locked="0"/>
    </xf>
    <xf numFmtId="0" fontId="23" fillId="35" borderId="10" xfId="0" applyNumberFormat="1" applyFont="1" applyFill="1" applyBorder="1" applyAlignment="1">
      <alignment horizontal="center"/>
    </xf>
    <xf numFmtId="166" fontId="23" fillId="35" borderId="10" xfId="0" applyNumberFormat="1" applyFont="1" applyFill="1" applyBorder="1" applyAlignment="1">
      <alignment horizontal="center"/>
    </xf>
    <xf numFmtId="164" fontId="23" fillId="35" borderId="10" xfId="0" applyNumberFormat="1" applyFont="1" applyFill="1" applyBorder="1" applyAlignment="1">
      <alignment horizontal="center"/>
    </xf>
    <xf numFmtId="0" fontId="44" fillId="35" borderId="0" xfId="0" applyFont="1" applyFill="1" applyBorder="1" applyAlignment="1">
      <alignment/>
    </xf>
    <xf numFmtId="0" fontId="44" fillId="0" borderId="0" xfId="0" applyFont="1" applyAlignment="1">
      <alignment/>
    </xf>
    <xf numFmtId="0" fontId="44" fillId="35" borderId="0" xfId="0" applyFont="1" applyFill="1" applyAlignment="1">
      <alignment/>
    </xf>
    <xf numFmtId="0" fontId="47" fillId="0" borderId="10" xfId="0" applyFont="1" applyFill="1" applyBorder="1" applyAlignment="1">
      <alignment horizontal="center"/>
    </xf>
    <xf numFmtId="0" fontId="23" fillId="36" borderId="18" xfId="0" applyNumberFormat="1" applyFont="1" applyFill="1" applyBorder="1" applyAlignment="1">
      <alignment horizontal="center"/>
    </xf>
    <xf numFmtId="0" fontId="22" fillId="35" borderId="12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2" fillId="33" borderId="16" xfId="0" applyFont="1" applyFill="1" applyBorder="1" applyAlignment="1">
      <alignment horizontal="center"/>
    </xf>
    <xf numFmtId="164" fontId="22" fillId="35" borderId="0" xfId="0" applyNumberFormat="1" applyFont="1" applyFill="1" applyBorder="1" applyAlignment="1">
      <alignment horizontal="center"/>
    </xf>
    <xf numFmtId="0" fontId="23" fillId="36" borderId="0" xfId="0" applyNumberFormat="1" applyFont="1" applyFill="1" applyBorder="1" applyAlignment="1">
      <alignment horizontal="center"/>
    </xf>
    <xf numFmtId="166" fontId="22" fillId="35" borderId="0" xfId="0" applyNumberFormat="1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6" borderId="0" xfId="0" applyNumberFormat="1" applyFont="1" applyFill="1" applyBorder="1" applyAlignment="1" applyProtection="1">
      <alignment horizontal="center"/>
      <protection locked="0"/>
    </xf>
    <xf numFmtId="4" fontId="23" fillId="36" borderId="0" xfId="0" applyNumberFormat="1" applyFont="1" applyFill="1" applyBorder="1" applyAlignment="1" applyProtection="1">
      <alignment horizontal="center"/>
      <protection locked="0"/>
    </xf>
    <xf numFmtId="0" fontId="22" fillId="35" borderId="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164" fontId="22" fillId="35" borderId="12" xfId="0" applyNumberFormat="1" applyFont="1" applyFill="1" applyBorder="1" applyAlignment="1">
      <alignment horizontal="center"/>
    </xf>
    <xf numFmtId="0" fontId="23" fillId="36" borderId="12" xfId="0" applyNumberFormat="1" applyFont="1" applyFill="1" applyBorder="1" applyAlignment="1">
      <alignment horizontal="center"/>
    </xf>
    <xf numFmtId="166" fontId="22" fillId="35" borderId="12" xfId="0" applyNumberFormat="1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46" fillId="35" borderId="12" xfId="0" applyFont="1" applyFill="1" applyBorder="1" applyAlignment="1">
      <alignment horizontal="center"/>
    </xf>
    <xf numFmtId="0" fontId="22" fillId="36" borderId="0" xfId="0" applyNumberFormat="1" applyFont="1" applyFill="1" applyBorder="1" applyAlignment="1" applyProtection="1">
      <alignment horizontal="center"/>
      <protection locked="0"/>
    </xf>
    <xf numFmtId="49" fontId="44" fillId="0" borderId="0" xfId="0" applyNumberFormat="1" applyFont="1" applyBorder="1" applyAlignment="1">
      <alignment horizontal="center"/>
    </xf>
    <xf numFmtId="0" fontId="38" fillId="0" borderId="0" xfId="0" applyFont="1" applyFill="1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0" borderId="22" xfId="0" applyFont="1" applyFill="1" applyBorder="1" applyAlignment="1">
      <alignment/>
    </xf>
    <xf numFmtId="2" fontId="38" fillId="34" borderId="11" xfId="0" applyNumberFormat="1" applyFont="1" applyFill="1" applyBorder="1" applyAlignment="1">
      <alignment horizontal="center"/>
    </xf>
    <xf numFmtId="2" fontId="38" fillId="34" borderId="10" xfId="0" applyNumberFormat="1" applyFont="1" applyFill="1" applyBorder="1" applyAlignment="1">
      <alignment horizontal="center"/>
    </xf>
    <xf numFmtId="166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38" fillId="0" borderId="13" xfId="0" applyFont="1" applyBorder="1" applyAlignment="1">
      <alignment/>
    </xf>
    <xf numFmtId="0" fontId="38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47" fontId="38" fillId="34" borderId="10" xfId="0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2" fillId="0" borderId="23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35" borderId="23" xfId="0" applyFont="1" applyFill="1" applyBorder="1" applyAlignment="1">
      <alignment horizontal="center"/>
    </xf>
    <xf numFmtId="166" fontId="32" fillId="35" borderId="0" xfId="0" applyNumberFormat="1" applyFont="1" applyFill="1" applyBorder="1" applyAlignment="1">
      <alignment horizontal="center"/>
    </xf>
    <xf numFmtId="2" fontId="32" fillId="35" borderId="23" xfId="0" applyNumberFormat="1" applyFont="1" applyFill="1" applyBorder="1" applyAlignment="1">
      <alignment horizontal="center"/>
    </xf>
    <xf numFmtId="164" fontId="32" fillId="35" borderId="23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38" fillId="35" borderId="0" xfId="0" applyFont="1" applyFill="1" applyBorder="1" applyAlignment="1">
      <alignment horizontal="center"/>
    </xf>
    <xf numFmtId="166" fontId="38" fillId="35" borderId="0" xfId="0" applyNumberFormat="1" applyFont="1" applyFill="1" applyBorder="1" applyAlignment="1">
      <alignment horizontal="center"/>
    </xf>
    <xf numFmtId="164" fontId="38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45" fillId="0" borderId="0" xfId="0" applyFont="1" applyFill="1" applyBorder="1" applyAlignment="1">
      <alignment/>
    </xf>
    <xf numFmtId="168" fontId="44" fillId="0" borderId="18" xfId="0" applyNumberFormat="1" applyFont="1" applyBorder="1" applyAlignment="1">
      <alignment horizontal="center"/>
    </xf>
    <xf numFmtId="0" fontId="45" fillId="0" borderId="13" xfId="0" applyFont="1" applyFill="1" applyBorder="1" applyAlignment="1">
      <alignment/>
    </xf>
    <xf numFmtId="168" fontId="44" fillId="0" borderId="10" xfId="0" applyNumberFormat="1" applyFont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166" fontId="44" fillId="35" borderId="10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164" fontId="38" fillId="34" borderId="0" xfId="0" applyNumberFormat="1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38" fillId="0" borderId="0" xfId="0" applyFont="1" applyAlignment="1">
      <alignment horizontal="left"/>
    </xf>
    <xf numFmtId="168" fontId="0" fillId="0" borderId="0" xfId="0" applyNumberForma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166" fontId="3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8" fillId="34" borderId="0" xfId="0" applyNumberFormat="1" applyFont="1" applyFill="1" applyBorder="1" applyAlignment="1">
      <alignment horizontal="center"/>
    </xf>
    <xf numFmtId="2" fontId="22" fillId="36" borderId="10" xfId="0" applyNumberFormat="1" applyFont="1" applyFill="1" applyBorder="1" applyAlignment="1" applyProtection="1">
      <alignment horizontal="center"/>
      <protection locked="0"/>
    </xf>
    <xf numFmtId="164" fontId="46" fillId="35" borderId="10" xfId="0" applyNumberFormat="1" applyFont="1" applyFill="1" applyBorder="1" applyAlignment="1">
      <alignment horizontal="center"/>
    </xf>
    <xf numFmtId="166" fontId="46" fillId="35" borderId="10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47" fontId="38" fillId="0" borderId="10" xfId="0" applyNumberFormat="1" applyFont="1" applyBorder="1" applyAlignment="1">
      <alignment/>
    </xf>
    <xf numFmtId="0" fontId="22" fillId="36" borderId="12" xfId="0" applyNumberFormat="1" applyFont="1" applyFill="1" applyBorder="1" applyAlignment="1" applyProtection="1">
      <alignment horizontal="center"/>
      <protection locked="0"/>
    </xf>
    <xf numFmtId="167" fontId="22" fillId="36" borderId="11" xfId="0" applyNumberFormat="1" applyFont="1" applyFill="1" applyBorder="1" applyAlignment="1" applyProtection="1">
      <alignment horizontal="center"/>
      <protection locked="0"/>
    </xf>
    <xf numFmtId="167" fontId="22" fillId="36" borderId="10" xfId="0" applyNumberFormat="1" applyFont="1" applyFill="1" applyBorder="1" applyAlignment="1" applyProtection="1">
      <alignment horizontal="center"/>
      <protection locked="0"/>
    </xf>
    <xf numFmtId="167" fontId="22" fillId="36" borderId="10" xfId="0" applyNumberFormat="1" applyFont="1" applyFill="1" applyBorder="1" applyAlignment="1">
      <alignment horizontal="center"/>
    </xf>
    <xf numFmtId="167" fontId="22" fillId="35" borderId="10" xfId="0" applyNumberFormat="1" applyFont="1" applyFill="1" applyBorder="1" applyAlignment="1">
      <alignment horizontal="center"/>
    </xf>
    <xf numFmtId="167" fontId="22" fillId="36" borderId="12" xfId="0" applyNumberFormat="1" applyFont="1" applyFill="1" applyBorder="1" applyAlignment="1" applyProtection="1">
      <alignment horizontal="center"/>
      <protection locked="0"/>
    </xf>
    <xf numFmtId="167" fontId="22" fillId="36" borderId="0" xfId="0" applyNumberFormat="1" applyFont="1" applyFill="1" applyBorder="1" applyAlignment="1" applyProtection="1">
      <alignment horizontal="center"/>
      <protection locked="0"/>
    </xf>
    <xf numFmtId="47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168" fontId="44" fillId="0" borderId="19" xfId="0" applyNumberFormat="1" applyFont="1" applyBorder="1" applyAlignment="1">
      <alignment horizontal="center"/>
    </xf>
    <xf numFmtId="0" fontId="45" fillId="0" borderId="13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35" borderId="0" xfId="0" applyFill="1" applyBorder="1" applyAlignment="1">
      <alignment/>
    </xf>
    <xf numFmtId="168" fontId="44" fillId="0" borderId="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0"/>
  <sheetViews>
    <sheetView tabSelected="1" zoomScalePageLayoutView="0" workbookViewId="0" topLeftCell="A128">
      <selection activeCell="N56" sqref="N56"/>
    </sheetView>
  </sheetViews>
  <sheetFormatPr defaultColWidth="8.796875" defaultRowHeight="14.25"/>
  <cols>
    <col min="1" max="1" width="3.59765625" style="0" customWidth="1"/>
    <col min="2" max="2" width="20.69921875" style="0" customWidth="1"/>
    <col min="3" max="3" width="4" style="0" customWidth="1"/>
    <col min="4" max="4" width="6.3984375" style="0" customWidth="1"/>
    <col min="5" max="5" width="4.19921875" style="0" customWidth="1"/>
    <col min="6" max="6" width="7.69921875" style="0" customWidth="1"/>
    <col min="7" max="7" width="4.3984375" style="0" customWidth="1"/>
    <col min="8" max="8" width="7.09765625" style="0" customWidth="1"/>
    <col min="9" max="9" width="4" style="0" customWidth="1"/>
    <col min="10" max="10" width="6.59765625" style="0" customWidth="1"/>
    <col min="11" max="11" width="4.09765625" style="0" customWidth="1"/>
    <col min="12" max="12" width="7" style="0" customWidth="1"/>
  </cols>
  <sheetData>
    <row r="1" spans="1:8" ht="18">
      <c r="A1" s="162" t="s">
        <v>206</v>
      </c>
      <c r="B1" s="1"/>
      <c r="C1" s="26"/>
      <c r="D1" s="26"/>
      <c r="E1" s="26"/>
      <c r="F1" s="26"/>
      <c r="G1" s="26"/>
      <c r="H1" s="26"/>
    </row>
    <row r="2" spans="1:8" ht="18">
      <c r="A2" s="162"/>
      <c r="B2" s="1"/>
      <c r="C2" s="26"/>
      <c r="D2" s="26"/>
      <c r="E2" s="26"/>
      <c r="F2" s="26"/>
      <c r="G2" s="26"/>
      <c r="H2" s="26"/>
    </row>
    <row r="3" spans="1:8" ht="18">
      <c r="A3" s="1" t="s">
        <v>207</v>
      </c>
      <c r="B3" s="1"/>
      <c r="C3" s="26"/>
      <c r="D3" s="26"/>
      <c r="E3" s="26"/>
      <c r="F3" s="26"/>
      <c r="G3" s="26"/>
      <c r="H3" s="26"/>
    </row>
    <row r="4" spans="2:8" ht="18">
      <c r="B4" s="1"/>
      <c r="C4" s="26"/>
      <c r="D4" s="26"/>
      <c r="E4" s="26"/>
      <c r="F4" s="26"/>
      <c r="G4" s="26"/>
      <c r="H4" s="26"/>
    </row>
    <row r="5" spans="1:9" ht="15">
      <c r="A5" s="163" t="s">
        <v>208</v>
      </c>
      <c r="B5" s="1"/>
      <c r="I5" s="1" t="s">
        <v>0</v>
      </c>
    </row>
    <row r="6" spans="1:2" ht="9" customHeight="1">
      <c r="A6" s="1"/>
      <c r="B6" s="1"/>
    </row>
    <row r="7" spans="1:5" ht="15">
      <c r="A7" s="1"/>
      <c r="E7" s="1" t="s">
        <v>216</v>
      </c>
    </row>
    <row r="8" ht="15">
      <c r="B8" s="1" t="s">
        <v>1</v>
      </c>
    </row>
    <row r="9" ht="9" customHeight="1" thickBot="1"/>
    <row r="10" spans="1:12" ht="15.75" thickBot="1">
      <c r="A10" s="18">
        <v>1</v>
      </c>
      <c r="B10" s="19" t="s">
        <v>45</v>
      </c>
      <c r="C10" s="22" t="s">
        <v>2</v>
      </c>
      <c r="D10" s="20" t="s">
        <v>3</v>
      </c>
      <c r="E10" s="22" t="s">
        <v>4</v>
      </c>
      <c r="F10" s="20" t="s">
        <v>5</v>
      </c>
      <c r="G10" s="22" t="s">
        <v>4</v>
      </c>
      <c r="H10" s="20" t="s">
        <v>6</v>
      </c>
      <c r="I10" s="22" t="s">
        <v>4</v>
      </c>
      <c r="J10" s="20" t="s">
        <v>7</v>
      </c>
      <c r="K10" s="22" t="s">
        <v>4</v>
      </c>
      <c r="L10" s="20" t="s">
        <v>8</v>
      </c>
    </row>
    <row r="11" spans="1:12" ht="15">
      <c r="A11" s="8">
        <v>31</v>
      </c>
      <c r="B11" s="17" t="s">
        <v>12</v>
      </c>
      <c r="C11" s="8">
        <v>99</v>
      </c>
      <c r="D11" s="27">
        <v>9.8</v>
      </c>
      <c r="E11" s="8">
        <v>40</v>
      </c>
      <c r="F11" s="33">
        <v>0.0015949074074074075</v>
      </c>
      <c r="G11" s="8">
        <v>25</v>
      </c>
      <c r="H11" s="125">
        <v>3.82</v>
      </c>
      <c r="I11" s="8">
        <v>58</v>
      </c>
      <c r="J11" s="37">
        <v>30.5</v>
      </c>
      <c r="K11" s="8">
        <v>54</v>
      </c>
      <c r="L11" s="16">
        <f>(E11+G11+I11+K11)</f>
        <v>177</v>
      </c>
    </row>
    <row r="12" spans="1:12" ht="15">
      <c r="A12" s="4">
        <v>34</v>
      </c>
      <c r="B12" s="31" t="s">
        <v>76</v>
      </c>
      <c r="C12" s="122">
        <v>0</v>
      </c>
      <c r="D12" s="28">
        <v>10.5</v>
      </c>
      <c r="E12" s="4">
        <v>16</v>
      </c>
      <c r="F12" s="34">
        <v>0.0018599537037037037</v>
      </c>
      <c r="G12" s="4">
        <v>2</v>
      </c>
      <c r="H12" s="126">
        <v>3.09</v>
      </c>
      <c r="I12" s="4">
        <v>78</v>
      </c>
      <c r="J12" s="38">
        <v>39</v>
      </c>
      <c r="K12" s="4">
        <v>78</v>
      </c>
      <c r="L12" s="6">
        <f>(E12+G12+I12+K12)</f>
        <v>174</v>
      </c>
    </row>
    <row r="13" spans="1:12" ht="15">
      <c r="A13" s="8">
        <v>35</v>
      </c>
      <c r="B13" s="3" t="s">
        <v>77</v>
      </c>
      <c r="C13" s="122">
        <v>0</v>
      </c>
      <c r="D13" s="28">
        <v>10.5</v>
      </c>
      <c r="E13" s="4">
        <v>16</v>
      </c>
      <c r="F13" s="34">
        <v>0.0015729166666666667</v>
      </c>
      <c r="G13" s="4">
        <v>28</v>
      </c>
      <c r="H13" s="126">
        <v>3.47</v>
      </c>
      <c r="I13" s="4">
        <v>61</v>
      </c>
      <c r="J13" s="38">
        <v>33</v>
      </c>
      <c r="K13" s="4">
        <v>61</v>
      </c>
      <c r="L13" s="6">
        <f>(E13+G13+I13+K13)</f>
        <v>166</v>
      </c>
    </row>
    <row r="14" spans="1:12" ht="15">
      <c r="A14" s="4">
        <v>32</v>
      </c>
      <c r="B14" s="32" t="s">
        <v>13</v>
      </c>
      <c r="C14" s="4">
        <v>99</v>
      </c>
      <c r="D14" s="28">
        <v>9.6</v>
      </c>
      <c r="E14" s="4">
        <v>49</v>
      </c>
      <c r="F14" s="34">
        <v>0.0016377314814814815</v>
      </c>
      <c r="G14" s="4">
        <v>19</v>
      </c>
      <c r="H14" s="126">
        <v>3.74</v>
      </c>
      <c r="I14" s="4">
        <v>54</v>
      </c>
      <c r="J14" s="38">
        <v>19</v>
      </c>
      <c r="K14" s="4">
        <v>24</v>
      </c>
      <c r="L14" s="6">
        <f>(E14+G14+I14+K14)</f>
        <v>146</v>
      </c>
    </row>
    <row r="15" spans="1:12" ht="15">
      <c r="A15" s="8">
        <v>36</v>
      </c>
      <c r="B15" s="3" t="s">
        <v>75</v>
      </c>
      <c r="C15" s="122">
        <v>0</v>
      </c>
      <c r="D15" s="28">
        <v>10.2</v>
      </c>
      <c r="E15" s="4">
        <v>25</v>
      </c>
      <c r="F15" s="34">
        <v>0.0017025462962962964</v>
      </c>
      <c r="G15" s="4">
        <v>11</v>
      </c>
      <c r="H15" s="126">
        <v>3.19</v>
      </c>
      <c r="I15" s="4">
        <v>47</v>
      </c>
      <c r="J15" s="38">
        <v>28</v>
      </c>
      <c r="K15" s="4">
        <v>47</v>
      </c>
      <c r="L15" s="6">
        <f>(E15+G15+I15+K15)</f>
        <v>130</v>
      </c>
    </row>
    <row r="16" spans="1:12" ht="15" customHeight="1">
      <c r="A16" s="15"/>
      <c r="B16" s="3"/>
      <c r="C16" s="122"/>
      <c r="D16" s="28"/>
      <c r="E16" s="4"/>
      <c r="F16" s="34"/>
      <c r="G16" s="4"/>
      <c r="H16" s="126"/>
      <c r="I16" s="4"/>
      <c r="J16" s="38"/>
      <c r="K16" s="4"/>
      <c r="L16" s="141">
        <f>SUM(L11:L15)</f>
        <v>793</v>
      </c>
    </row>
    <row r="17" spans="1:12" ht="15" customHeight="1">
      <c r="A17" s="11">
        <v>33</v>
      </c>
      <c r="B17" s="3" t="s">
        <v>74</v>
      </c>
      <c r="C17" s="4">
        <v>98</v>
      </c>
      <c r="D17" s="28">
        <v>10.4</v>
      </c>
      <c r="E17" s="4">
        <v>18</v>
      </c>
      <c r="F17" s="34">
        <v>0.00175</v>
      </c>
      <c r="G17" s="4">
        <v>6</v>
      </c>
      <c r="H17" s="126">
        <v>3.45</v>
      </c>
      <c r="I17" s="4">
        <v>39</v>
      </c>
      <c r="J17" s="38">
        <v>19</v>
      </c>
      <c r="K17" s="4">
        <v>24</v>
      </c>
      <c r="L17" s="6">
        <f>(E17+G17+I17+K17)</f>
        <v>87</v>
      </c>
    </row>
    <row r="18" spans="1:15" ht="15" customHeight="1" thickBot="1">
      <c r="A18" s="134"/>
      <c r="B18" s="135"/>
      <c r="C18" s="134"/>
      <c r="D18" s="137"/>
      <c r="E18" s="134"/>
      <c r="F18" s="138"/>
      <c r="G18" s="134"/>
      <c r="H18" s="139"/>
      <c r="I18" s="134"/>
      <c r="J18" s="140"/>
      <c r="K18" s="134"/>
      <c r="L18" s="136"/>
      <c r="O18" s="40"/>
    </row>
    <row r="19" spans="1:15" ht="15" customHeight="1" thickBot="1">
      <c r="A19" s="18">
        <v>2</v>
      </c>
      <c r="B19" s="142" t="s">
        <v>42</v>
      </c>
      <c r="C19" s="22" t="s">
        <v>2</v>
      </c>
      <c r="D19" s="20" t="s">
        <v>3</v>
      </c>
      <c r="E19" s="22" t="s">
        <v>4</v>
      </c>
      <c r="F19" s="20" t="s">
        <v>5</v>
      </c>
      <c r="G19" s="22" t="s">
        <v>4</v>
      </c>
      <c r="H19" s="20" t="s">
        <v>6</v>
      </c>
      <c r="I19" s="22" t="s">
        <v>4</v>
      </c>
      <c r="J19" s="20" t="s">
        <v>7</v>
      </c>
      <c r="K19" s="22" t="s">
        <v>4</v>
      </c>
      <c r="L19" s="141" t="s">
        <v>8</v>
      </c>
      <c r="O19" s="40"/>
    </row>
    <row r="20" spans="1:12" ht="15" customHeight="1">
      <c r="A20" s="8">
        <v>85</v>
      </c>
      <c r="B20" s="17" t="s">
        <v>217</v>
      </c>
      <c r="C20" s="4"/>
      <c r="D20" s="28">
        <v>9.4</v>
      </c>
      <c r="E20" s="4">
        <v>59</v>
      </c>
      <c r="F20" s="34">
        <v>0.001565972222222222</v>
      </c>
      <c r="G20" s="4">
        <v>29</v>
      </c>
      <c r="H20" s="28">
        <v>3.99</v>
      </c>
      <c r="I20" s="4">
        <v>67</v>
      </c>
      <c r="J20" s="38">
        <v>29</v>
      </c>
      <c r="K20" s="4">
        <v>50</v>
      </c>
      <c r="L20" s="16">
        <f>(E20+G20+I20+K20)</f>
        <v>205</v>
      </c>
    </row>
    <row r="21" spans="1:12" ht="15" customHeight="1">
      <c r="A21" s="4">
        <v>81</v>
      </c>
      <c r="B21" s="3" t="s">
        <v>93</v>
      </c>
      <c r="C21" s="4"/>
      <c r="D21" s="28">
        <v>9.7</v>
      </c>
      <c r="E21" s="4">
        <v>44</v>
      </c>
      <c r="F21" s="34">
        <v>0.0015462962962962963</v>
      </c>
      <c r="G21" s="4">
        <v>33</v>
      </c>
      <c r="H21" s="28">
        <v>3.66</v>
      </c>
      <c r="I21" s="4">
        <v>50</v>
      </c>
      <c r="J21" s="38">
        <v>31.5</v>
      </c>
      <c r="K21" s="4">
        <v>57</v>
      </c>
      <c r="L21" s="6">
        <f>(E21+G21+I21+K21)</f>
        <v>184</v>
      </c>
    </row>
    <row r="22" spans="1:12" ht="15" customHeight="1">
      <c r="A22" s="8">
        <v>83</v>
      </c>
      <c r="B22" s="3" t="s">
        <v>10</v>
      </c>
      <c r="C22" s="4"/>
      <c r="D22" s="28">
        <v>9.5</v>
      </c>
      <c r="E22" s="4">
        <v>54</v>
      </c>
      <c r="F22" s="34">
        <v>0.0017557870370370368</v>
      </c>
      <c r="G22" s="4">
        <v>7</v>
      </c>
      <c r="H22" s="28">
        <v>3.69</v>
      </c>
      <c r="I22" s="4">
        <v>51</v>
      </c>
      <c r="J22" s="38">
        <v>27.5</v>
      </c>
      <c r="K22" s="4">
        <v>46</v>
      </c>
      <c r="L22" s="6">
        <f>(E22+G22+I22+K22)</f>
        <v>158</v>
      </c>
    </row>
    <row r="23" spans="1:12" ht="15" customHeight="1">
      <c r="A23" s="4">
        <v>82</v>
      </c>
      <c r="B23" s="3" t="s">
        <v>9</v>
      </c>
      <c r="C23" s="4"/>
      <c r="D23" s="28">
        <v>10.3</v>
      </c>
      <c r="E23" s="4">
        <v>21</v>
      </c>
      <c r="F23" s="34">
        <v>0.0018263888888888887</v>
      </c>
      <c r="G23" s="4">
        <v>3</v>
      </c>
      <c r="H23" s="28">
        <v>3.48</v>
      </c>
      <c r="I23" s="4">
        <v>41</v>
      </c>
      <c r="J23" s="38">
        <v>25.5</v>
      </c>
      <c r="K23" s="4">
        <v>41</v>
      </c>
      <c r="L23" s="6">
        <f>(E23+G23+I23+K23)</f>
        <v>106</v>
      </c>
    </row>
    <row r="24" spans="1:12" ht="15" customHeight="1">
      <c r="A24" s="8">
        <v>84</v>
      </c>
      <c r="B24" s="130" t="s">
        <v>214</v>
      </c>
      <c r="C24" s="8"/>
      <c r="D24" s="27">
        <v>11.9</v>
      </c>
      <c r="E24" s="8">
        <v>0</v>
      </c>
      <c r="F24" s="33">
        <v>0.00190625</v>
      </c>
      <c r="G24" s="8">
        <v>0</v>
      </c>
      <c r="H24" s="27">
        <v>3.68</v>
      </c>
      <c r="I24" s="8">
        <v>51</v>
      </c>
      <c r="J24" s="37">
        <v>19</v>
      </c>
      <c r="K24" s="8">
        <v>24</v>
      </c>
      <c r="L24" s="16">
        <f>(E24+G24+I24+K24)</f>
        <v>75</v>
      </c>
    </row>
    <row r="25" spans="1:12" ht="15" customHeight="1">
      <c r="A25" s="5"/>
      <c r="B25" s="31" t="s">
        <v>11</v>
      </c>
      <c r="C25" s="4"/>
      <c r="D25" s="41"/>
      <c r="F25" s="41"/>
      <c r="H25" s="41"/>
      <c r="J25" s="42"/>
      <c r="L25" s="141">
        <f>SUM(L20:L24)</f>
        <v>728</v>
      </c>
    </row>
    <row r="26" spans="1:12" ht="15" customHeight="1">
      <c r="A26" s="4">
        <v>87</v>
      </c>
      <c r="B26" s="3" t="s">
        <v>92</v>
      </c>
      <c r="C26" s="4"/>
      <c r="D26" s="28">
        <v>9.8</v>
      </c>
      <c r="E26" s="4">
        <v>40</v>
      </c>
      <c r="F26" s="34">
        <v>0.001721064814814815</v>
      </c>
      <c r="G26" s="4">
        <v>10</v>
      </c>
      <c r="H26" s="28">
        <v>3.88</v>
      </c>
      <c r="I26" s="4">
        <v>61</v>
      </c>
      <c r="J26" s="38">
        <v>18</v>
      </c>
      <c r="K26" s="4">
        <v>22</v>
      </c>
      <c r="L26" s="6">
        <f>(E26+G26+I26+K26)</f>
        <v>133</v>
      </c>
    </row>
    <row r="27" spans="1:12" ht="15" customHeight="1">
      <c r="A27" s="4">
        <v>86</v>
      </c>
      <c r="B27" s="31" t="s">
        <v>94</v>
      </c>
      <c r="C27" s="4"/>
      <c r="D27" s="28">
        <v>10.7</v>
      </c>
      <c r="E27" s="4">
        <v>11</v>
      </c>
      <c r="F27" s="34">
        <v>0.0019259259259259262</v>
      </c>
      <c r="G27" s="4">
        <v>0</v>
      </c>
      <c r="H27" s="28">
        <v>2.78</v>
      </c>
      <c r="I27" s="4">
        <v>12</v>
      </c>
      <c r="J27" s="38">
        <v>13</v>
      </c>
      <c r="K27" s="4">
        <v>11</v>
      </c>
      <c r="L27" s="6">
        <f>(E27+G27+I27+K27)</f>
        <v>34</v>
      </c>
    </row>
    <row r="28" spans="1:12" ht="15" customHeight="1" thickBot="1">
      <c r="A28" s="10"/>
      <c r="B28" s="121"/>
      <c r="C28" s="10"/>
      <c r="D28" s="144"/>
      <c r="E28" s="10"/>
      <c r="F28" s="145"/>
      <c r="G28" s="10"/>
      <c r="H28" s="144"/>
      <c r="I28" s="10"/>
      <c r="J28" s="146"/>
      <c r="K28" s="10"/>
      <c r="L28" s="143"/>
    </row>
    <row r="29" spans="1:12" ht="15" customHeight="1" thickBot="1">
      <c r="A29" s="18">
        <v>3</v>
      </c>
      <c r="B29" s="19" t="s">
        <v>41</v>
      </c>
      <c r="C29" s="22" t="s">
        <v>2</v>
      </c>
      <c r="D29" s="20" t="s">
        <v>3</v>
      </c>
      <c r="E29" s="22" t="s">
        <v>4</v>
      </c>
      <c r="F29" s="20" t="s">
        <v>5</v>
      </c>
      <c r="G29" s="22" t="s">
        <v>4</v>
      </c>
      <c r="H29" s="20" t="s">
        <v>6</v>
      </c>
      <c r="I29" s="22" t="s">
        <v>4</v>
      </c>
      <c r="J29" s="20" t="s">
        <v>7</v>
      </c>
      <c r="K29" s="22" t="s">
        <v>4</v>
      </c>
      <c r="L29" s="20" t="s">
        <v>8</v>
      </c>
    </row>
    <row r="30" spans="1:12" ht="15" customHeight="1">
      <c r="A30" s="4">
        <v>52</v>
      </c>
      <c r="B30" s="3" t="s">
        <v>18</v>
      </c>
      <c r="C30" s="4">
        <v>99</v>
      </c>
      <c r="D30" s="28">
        <v>9.9</v>
      </c>
      <c r="E30" s="4">
        <v>36</v>
      </c>
      <c r="F30" s="34">
        <v>0.0015023148148148148</v>
      </c>
      <c r="G30" s="4">
        <v>42</v>
      </c>
      <c r="H30" s="28">
        <v>3.92</v>
      </c>
      <c r="I30" s="4">
        <v>63</v>
      </c>
      <c r="J30" s="38">
        <v>23</v>
      </c>
      <c r="K30" s="4">
        <v>34</v>
      </c>
      <c r="L30" s="6">
        <f>(E30+G30+I30+K30)</f>
        <v>175</v>
      </c>
    </row>
    <row r="31" spans="1:12" ht="15" customHeight="1">
      <c r="A31" s="8">
        <v>51</v>
      </c>
      <c r="B31" s="17" t="s">
        <v>17</v>
      </c>
      <c r="C31" s="4">
        <v>99</v>
      </c>
      <c r="D31" s="28">
        <v>9.7</v>
      </c>
      <c r="E31" s="4">
        <v>44</v>
      </c>
      <c r="F31" s="34">
        <v>0.001574074074074074</v>
      </c>
      <c r="G31" s="4">
        <v>28</v>
      </c>
      <c r="H31" s="28">
        <v>3.56</v>
      </c>
      <c r="I31" s="4">
        <v>45</v>
      </c>
      <c r="J31" s="38">
        <v>31</v>
      </c>
      <c r="K31" s="4">
        <v>55</v>
      </c>
      <c r="L31" s="16">
        <f>(E31+G31+I31+K31)</f>
        <v>172</v>
      </c>
    </row>
    <row r="32" spans="1:12" ht="15" customHeight="1">
      <c r="A32" s="4">
        <v>53</v>
      </c>
      <c r="B32" s="3" t="s">
        <v>16</v>
      </c>
      <c r="C32" s="4">
        <v>99</v>
      </c>
      <c r="D32" s="28">
        <v>9.8</v>
      </c>
      <c r="E32" s="4">
        <v>40</v>
      </c>
      <c r="F32" s="34">
        <v>0.001644675925925926</v>
      </c>
      <c r="G32" s="4">
        <v>18</v>
      </c>
      <c r="H32" s="28">
        <v>4.05</v>
      </c>
      <c r="I32" s="4">
        <v>70</v>
      </c>
      <c r="J32" s="38">
        <v>19.5</v>
      </c>
      <c r="K32" s="4">
        <v>26</v>
      </c>
      <c r="L32" s="6">
        <f>(E32+G32+I32+K32)</f>
        <v>154</v>
      </c>
    </row>
    <row r="33" spans="1:12" ht="15" customHeight="1">
      <c r="A33" s="4">
        <v>56</v>
      </c>
      <c r="B33" s="3" t="s">
        <v>102</v>
      </c>
      <c r="C33" s="122">
        <v>0</v>
      </c>
      <c r="D33" s="38">
        <v>10</v>
      </c>
      <c r="E33" s="4">
        <v>32</v>
      </c>
      <c r="F33" s="34">
        <v>0.0016875</v>
      </c>
      <c r="G33" s="4">
        <v>13</v>
      </c>
      <c r="H33" s="126">
        <v>3.5</v>
      </c>
      <c r="I33" s="4">
        <v>42</v>
      </c>
      <c r="J33" s="38">
        <v>19</v>
      </c>
      <c r="K33" s="4">
        <v>24</v>
      </c>
      <c r="L33" s="6">
        <f>(E33+G33+I33+K33)</f>
        <v>111</v>
      </c>
    </row>
    <row r="34" spans="1:12" ht="15" customHeight="1">
      <c r="A34" s="4">
        <v>54</v>
      </c>
      <c r="B34" s="30" t="s">
        <v>34</v>
      </c>
      <c r="C34" s="4">
        <v>99</v>
      </c>
      <c r="D34" s="28">
        <v>9.9</v>
      </c>
      <c r="E34" s="4">
        <v>36</v>
      </c>
      <c r="F34" s="34">
        <v>0.001820601851851852</v>
      </c>
      <c r="G34" s="4">
        <v>3</v>
      </c>
      <c r="H34" s="28">
        <v>3.19</v>
      </c>
      <c r="I34" s="4">
        <v>28</v>
      </c>
      <c r="J34" s="38">
        <v>23</v>
      </c>
      <c r="K34" s="4">
        <v>34</v>
      </c>
      <c r="L34" s="6">
        <f>(E34+G34+I34+K34)</f>
        <v>101</v>
      </c>
    </row>
    <row r="35" spans="1:12" s="13" customFormat="1" ht="13.5" customHeight="1">
      <c r="A35" s="11"/>
      <c r="B35" s="30"/>
      <c r="C35" s="4"/>
      <c r="D35" s="29"/>
      <c r="E35" s="11"/>
      <c r="F35" s="36"/>
      <c r="G35" s="11"/>
      <c r="H35" s="29"/>
      <c r="I35" s="11"/>
      <c r="J35" s="39"/>
      <c r="K35" s="11"/>
      <c r="L35" s="141">
        <f>SUM(L30:L34)</f>
        <v>713</v>
      </c>
    </row>
    <row r="36" spans="1:12" s="13" customFormat="1" ht="15" customHeight="1">
      <c r="A36" s="11">
        <v>55</v>
      </c>
      <c r="B36" s="30" t="s">
        <v>101</v>
      </c>
      <c r="C36" s="122">
        <v>0</v>
      </c>
      <c r="D36" s="29">
        <v>11.4</v>
      </c>
      <c r="E36" s="11">
        <v>1</v>
      </c>
      <c r="F36" s="36">
        <v>0.002166666666666667</v>
      </c>
      <c r="G36" s="11">
        <v>0</v>
      </c>
      <c r="H36" s="29">
        <v>3.16</v>
      </c>
      <c r="I36" s="11">
        <v>26</v>
      </c>
      <c r="J36" s="39">
        <v>33</v>
      </c>
      <c r="K36" s="11">
        <v>61</v>
      </c>
      <c r="L36" s="6">
        <f>(E36+G36+I36+K36)</f>
        <v>88</v>
      </c>
    </row>
    <row r="37" spans="1:12" s="13" customFormat="1" ht="15" customHeight="1">
      <c r="A37" s="11"/>
      <c r="B37" s="30" t="s">
        <v>11</v>
      </c>
      <c r="C37" s="11"/>
      <c r="D37" s="29"/>
      <c r="E37" s="11"/>
      <c r="F37" s="36"/>
      <c r="G37" s="11"/>
      <c r="H37" s="29"/>
      <c r="I37" s="11"/>
      <c r="J37" s="39"/>
      <c r="K37" s="11"/>
      <c r="L37" s="11"/>
    </row>
    <row r="38" spans="1:12" s="13" customFormat="1" ht="15" customHeight="1">
      <c r="A38" s="4">
        <v>58</v>
      </c>
      <c r="B38" s="3" t="s">
        <v>103</v>
      </c>
      <c r="C38" s="122">
        <v>0</v>
      </c>
      <c r="D38" s="6">
        <v>10.4</v>
      </c>
      <c r="E38" s="4">
        <v>18</v>
      </c>
      <c r="F38" s="34">
        <v>0.0020729166666666665</v>
      </c>
      <c r="G38" s="4">
        <v>0</v>
      </c>
      <c r="H38" s="6">
        <v>3.16</v>
      </c>
      <c r="I38" s="4">
        <v>26</v>
      </c>
      <c r="J38" s="128">
        <v>22.5</v>
      </c>
      <c r="K38" s="4">
        <v>33</v>
      </c>
      <c r="L38" s="6">
        <f>(E38+G38+I38+K38)</f>
        <v>77</v>
      </c>
    </row>
    <row r="39" spans="1:12" ht="15">
      <c r="A39" s="4">
        <v>57</v>
      </c>
      <c r="B39" s="3" t="s">
        <v>100</v>
      </c>
      <c r="C39" s="4">
        <v>99</v>
      </c>
      <c r="D39" s="28">
        <v>11.6</v>
      </c>
      <c r="E39" s="4">
        <v>0</v>
      </c>
      <c r="F39" s="34">
        <v>0.0019849537037037036</v>
      </c>
      <c r="G39" s="4">
        <v>0</v>
      </c>
      <c r="H39" s="28">
        <v>3.37</v>
      </c>
      <c r="I39" s="4">
        <v>35</v>
      </c>
      <c r="J39" s="38">
        <v>17</v>
      </c>
      <c r="K39" s="4">
        <v>20</v>
      </c>
      <c r="L39" s="6">
        <f>(E39+G39+I39+K39)</f>
        <v>55</v>
      </c>
    </row>
    <row r="40" spans="1:12" ht="15.75" thickBot="1">
      <c r="A40" s="10"/>
      <c r="B40" s="32"/>
      <c r="C40" s="10"/>
      <c r="D40" s="144"/>
      <c r="E40" s="147"/>
      <c r="F40" s="145"/>
      <c r="G40" s="147"/>
      <c r="H40" s="144"/>
      <c r="I40" s="147"/>
      <c r="J40" s="146"/>
      <c r="K40" s="147"/>
      <c r="L40" s="143"/>
    </row>
    <row r="41" spans="1:12" ht="15.75" thickBot="1">
      <c r="A41" s="18">
        <v>4</v>
      </c>
      <c r="B41" s="19" t="s">
        <v>39</v>
      </c>
      <c r="C41" s="22" t="s">
        <v>2</v>
      </c>
      <c r="D41" s="20" t="s">
        <v>3</v>
      </c>
      <c r="E41" s="22" t="s">
        <v>4</v>
      </c>
      <c r="F41" s="20" t="s">
        <v>5</v>
      </c>
      <c r="G41" s="22" t="s">
        <v>4</v>
      </c>
      <c r="H41" s="20" t="s">
        <v>6</v>
      </c>
      <c r="I41" s="22" t="s">
        <v>4</v>
      </c>
      <c r="J41" s="20" t="s">
        <v>7</v>
      </c>
      <c r="K41" s="22" t="s">
        <v>4</v>
      </c>
      <c r="L41" s="20" t="s">
        <v>8</v>
      </c>
    </row>
    <row r="42" spans="1:12" ht="15">
      <c r="A42" s="8">
        <v>61</v>
      </c>
      <c r="B42" s="17" t="s">
        <v>115</v>
      </c>
      <c r="C42" s="8">
        <v>99</v>
      </c>
      <c r="D42" s="37">
        <v>9.6</v>
      </c>
      <c r="E42" s="8">
        <v>49</v>
      </c>
      <c r="F42" s="33">
        <v>0.0015520833333333333</v>
      </c>
      <c r="G42" s="8">
        <v>32</v>
      </c>
      <c r="H42" s="27">
        <v>3.82</v>
      </c>
      <c r="I42" s="8">
        <v>58</v>
      </c>
      <c r="J42" s="37">
        <v>25</v>
      </c>
      <c r="K42" s="8">
        <v>39</v>
      </c>
      <c r="L42" s="16">
        <f>(E42+G42+I42+K42)</f>
        <v>178</v>
      </c>
    </row>
    <row r="43" spans="1:12" ht="15">
      <c r="A43" s="4">
        <v>65</v>
      </c>
      <c r="B43" s="31" t="s">
        <v>117</v>
      </c>
      <c r="C43" s="4">
        <v>99</v>
      </c>
      <c r="D43" s="38">
        <v>9.1</v>
      </c>
      <c r="E43" s="4">
        <v>75</v>
      </c>
      <c r="F43" s="34">
        <v>0.002105324074074074</v>
      </c>
      <c r="G43" s="4">
        <v>0</v>
      </c>
      <c r="H43" s="28">
        <v>3.63</v>
      </c>
      <c r="I43" s="4">
        <v>48</v>
      </c>
      <c r="J43" s="38">
        <v>26</v>
      </c>
      <c r="K43" s="4">
        <v>42</v>
      </c>
      <c r="L43" s="6">
        <f>(E43+G43+I43+K43)</f>
        <v>165</v>
      </c>
    </row>
    <row r="44" spans="1:12" ht="15">
      <c r="A44" s="8">
        <v>62</v>
      </c>
      <c r="B44" s="3" t="s">
        <v>32</v>
      </c>
      <c r="C44" s="4">
        <v>99</v>
      </c>
      <c r="D44" s="38">
        <v>9.8</v>
      </c>
      <c r="E44" s="4">
        <v>40</v>
      </c>
      <c r="F44" s="34">
        <v>0.0014988425925925924</v>
      </c>
      <c r="G44" s="4">
        <v>42</v>
      </c>
      <c r="H44" s="28">
        <v>3.68</v>
      </c>
      <c r="I44" s="4">
        <v>51</v>
      </c>
      <c r="J44" s="38">
        <v>18</v>
      </c>
      <c r="K44" s="4">
        <v>22</v>
      </c>
      <c r="L44" s="6">
        <f>(E44+G44+I44+K44)</f>
        <v>155</v>
      </c>
    </row>
    <row r="45" spans="1:12" ht="15">
      <c r="A45" s="4">
        <v>64</v>
      </c>
      <c r="B45" s="3" t="s">
        <v>33</v>
      </c>
      <c r="C45" s="4">
        <v>99</v>
      </c>
      <c r="D45" s="38">
        <v>10.3</v>
      </c>
      <c r="E45" s="4">
        <v>21</v>
      </c>
      <c r="F45" s="34">
        <v>0.0016006944444444445</v>
      </c>
      <c r="G45" s="4">
        <v>24</v>
      </c>
      <c r="H45" s="126">
        <v>3.4</v>
      </c>
      <c r="I45" s="4">
        <v>37</v>
      </c>
      <c r="J45" s="38">
        <v>17.5</v>
      </c>
      <c r="K45" s="4">
        <v>21</v>
      </c>
      <c r="L45" s="6">
        <f>(E45+G45+I45+K45)</f>
        <v>103</v>
      </c>
    </row>
    <row r="46" spans="1:12" ht="15">
      <c r="A46" s="131">
        <v>67</v>
      </c>
      <c r="B46" s="31" t="s">
        <v>119</v>
      </c>
      <c r="C46" s="122">
        <v>0</v>
      </c>
      <c r="D46" s="38">
        <v>10.3</v>
      </c>
      <c r="E46" s="4">
        <v>21</v>
      </c>
      <c r="F46" s="34">
        <v>0.0019328703703703704</v>
      </c>
      <c r="G46" s="4">
        <v>0</v>
      </c>
      <c r="H46" s="28">
        <v>3.22</v>
      </c>
      <c r="I46" s="4">
        <v>27</v>
      </c>
      <c r="J46" s="38">
        <v>23.5</v>
      </c>
      <c r="K46" s="4">
        <v>35</v>
      </c>
      <c r="L46" s="6">
        <f>(E46+G46+I46+K46)</f>
        <v>83</v>
      </c>
    </row>
    <row r="47" spans="1:12" ht="16.5" customHeight="1">
      <c r="A47" s="123"/>
      <c r="B47" s="124"/>
      <c r="C47" s="122"/>
      <c r="D47" s="38"/>
      <c r="E47" s="4"/>
      <c r="F47" s="34"/>
      <c r="G47" s="4"/>
      <c r="H47" s="28"/>
      <c r="I47" s="4"/>
      <c r="J47" s="38"/>
      <c r="K47" s="4"/>
      <c r="L47" s="141">
        <f>SUM(L42:L46)</f>
        <v>684</v>
      </c>
    </row>
    <row r="48" spans="1:12" ht="15">
      <c r="A48" s="4">
        <v>63</v>
      </c>
      <c r="B48" s="3" t="s">
        <v>116</v>
      </c>
      <c r="C48" s="4">
        <v>99</v>
      </c>
      <c r="D48" s="38">
        <v>11</v>
      </c>
      <c r="E48" s="4">
        <v>5</v>
      </c>
      <c r="F48" s="34">
        <v>0.0018506944444444445</v>
      </c>
      <c r="G48" s="4">
        <v>2</v>
      </c>
      <c r="H48" s="28">
        <v>3.05</v>
      </c>
      <c r="I48" s="4">
        <v>22</v>
      </c>
      <c r="J48" s="38">
        <v>30</v>
      </c>
      <c r="K48" s="4">
        <v>53</v>
      </c>
      <c r="L48" s="6">
        <f>(E48+G48+I48+K48)</f>
        <v>82</v>
      </c>
    </row>
    <row r="49" spans="1:12" ht="10.5" customHeight="1">
      <c r="A49" s="4"/>
      <c r="B49" s="3" t="s">
        <v>11</v>
      </c>
      <c r="C49" s="4"/>
      <c r="D49" s="38"/>
      <c r="E49" s="4"/>
      <c r="F49" s="34"/>
      <c r="G49" s="4"/>
      <c r="H49" s="28"/>
      <c r="I49" s="4"/>
      <c r="J49" s="38"/>
      <c r="K49" s="4"/>
      <c r="L49" s="6"/>
    </row>
    <row r="50" spans="1:12" ht="15">
      <c r="A50" s="4">
        <v>68</v>
      </c>
      <c r="B50" s="3" t="s">
        <v>120</v>
      </c>
      <c r="C50" s="4">
        <v>99</v>
      </c>
      <c r="D50" s="38">
        <v>10.2</v>
      </c>
      <c r="E50" s="4">
        <v>25</v>
      </c>
      <c r="F50" s="34">
        <v>0.0017581018518518518</v>
      </c>
      <c r="G50" s="4">
        <v>6</v>
      </c>
      <c r="H50" s="28">
        <v>3.55</v>
      </c>
      <c r="I50" s="4">
        <v>44</v>
      </c>
      <c r="J50" s="38">
        <v>24.5</v>
      </c>
      <c r="K50" s="4">
        <v>38</v>
      </c>
      <c r="L50" s="6">
        <f>(E50+G50+I50+K50)</f>
        <v>113</v>
      </c>
    </row>
    <row r="51" spans="1:12" ht="15.75" thickBot="1">
      <c r="A51" s="4">
        <v>66</v>
      </c>
      <c r="B51" s="3" t="s">
        <v>118</v>
      </c>
      <c r="C51" s="122">
        <v>0</v>
      </c>
      <c r="D51" s="38">
        <v>10.6</v>
      </c>
      <c r="E51" s="4">
        <v>13</v>
      </c>
      <c r="F51" s="34">
        <v>0.0018935185185185183</v>
      </c>
      <c r="G51" s="4">
        <v>0</v>
      </c>
      <c r="H51" s="28">
        <v>3.18</v>
      </c>
      <c r="I51" s="4">
        <v>29</v>
      </c>
      <c r="J51" s="38">
        <v>23.5</v>
      </c>
      <c r="K51" s="4">
        <v>35</v>
      </c>
      <c r="L51" s="6">
        <f>(E51+G51+I51+K51)</f>
        <v>77</v>
      </c>
    </row>
    <row r="52" spans="1:12" ht="15.75" thickBot="1">
      <c r="A52" s="18">
        <v>5</v>
      </c>
      <c r="B52" s="19" t="s">
        <v>44</v>
      </c>
      <c r="C52" s="22" t="s">
        <v>2</v>
      </c>
      <c r="D52" s="20" t="s">
        <v>3</v>
      </c>
      <c r="E52" s="22" t="s">
        <v>4</v>
      </c>
      <c r="F52" s="20" t="s">
        <v>5</v>
      </c>
      <c r="G52" s="22" t="s">
        <v>4</v>
      </c>
      <c r="H52" s="20" t="s">
        <v>6</v>
      </c>
      <c r="I52" s="22" t="s">
        <v>4</v>
      </c>
      <c r="J52" s="20" t="s">
        <v>7</v>
      </c>
      <c r="K52" s="22" t="s">
        <v>4</v>
      </c>
      <c r="L52" s="20" t="s">
        <v>8</v>
      </c>
    </row>
    <row r="53" spans="1:12" ht="15">
      <c r="A53" s="4">
        <v>45</v>
      </c>
      <c r="B53" s="3" t="s">
        <v>121</v>
      </c>
      <c r="C53" s="4">
        <v>99</v>
      </c>
      <c r="D53" s="28">
        <v>9.1</v>
      </c>
      <c r="E53" s="4">
        <v>75</v>
      </c>
      <c r="F53" s="34">
        <v>0.0015300925925925924</v>
      </c>
      <c r="G53" s="14">
        <v>35</v>
      </c>
      <c r="H53" s="28">
        <v>3.35</v>
      </c>
      <c r="I53" s="4">
        <v>35</v>
      </c>
      <c r="J53" s="38">
        <v>25.5</v>
      </c>
      <c r="K53" s="4">
        <v>41</v>
      </c>
      <c r="L53" s="6">
        <f>(E53+G53+I53+K53)</f>
        <v>186</v>
      </c>
    </row>
    <row r="54" spans="1:12" ht="15">
      <c r="A54" s="8">
        <v>44</v>
      </c>
      <c r="B54" s="17" t="s">
        <v>125</v>
      </c>
      <c r="C54" s="4">
        <v>99</v>
      </c>
      <c r="D54" s="27">
        <v>9.6</v>
      </c>
      <c r="E54" s="8">
        <v>49</v>
      </c>
      <c r="F54" s="33">
        <v>0.0016041666666666667</v>
      </c>
      <c r="G54" s="8">
        <v>24</v>
      </c>
      <c r="H54" s="27">
        <v>3.84</v>
      </c>
      <c r="I54" s="8">
        <v>59</v>
      </c>
      <c r="J54" s="37">
        <v>26.5</v>
      </c>
      <c r="K54" s="8">
        <v>43</v>
      </c>
      <c r="L54" s="16">
        <f>(E54+G54+I54+K54)</f>
        <v>175</v>
      </c>
    </row>
    <row r="55" spans="1:12" ht="15">
      <c r="A55" s="10">
        <v>46</v>
      </c>
      <c r="B55" s="1" t="s">
        <v>126</v>
      </c>
      <c r="C55" s="4">
        <v>99</v>
      </c>
      <c r="D55" s="28">
        <v>9.9</v>
      </c>
      <c r="E55" s="4">
        <v>36</v>
      </c>
      <c r="F55" s="34">
        <v>0.0015543981481481483</v>
      </c>
      <c r="G55" s="14">
        <v>31</v>
      </c>
      <c r="H55" s="28">
        <v>3.74</v>
      </c>
      <c r="I55" s="4">
        <v>54</v>
      </c>
      <c r="J55" s="38">
        <v>21.5</v>
      </c>
      <c r="K55" s="4">
        <v>31</v>
      </c>
      <c r="L55" s="6">
        <f>(E55+G55+I55+K55)</f>
        <v>152</v>
      </c>
    </row>
    <row r="56" spans="1:12" ht="15">
      <c r="A56" s="4">
        <v>43</v>
      </c>
      <c r="B56" s="3" t="s">
        <v>124</v>
      </c>
      <c r="C56" s="122">
        <v>0</v>
      </c>
      <c r="D56" s="28">
        <v>10.6</v>
      </c>
      <c r="E56" s="4">
        <v>13</v>
      </c>
      <c r="F56" s="34">
        <v>0.0017951388888888889</v>
      </c>
      <c r="G56" s="4">
        <v>4</v>
      </c>
      <c r="H56" s="28">
        <v>3.15</v>
      </c>
      <c r="I56" s="4">
        <v>26</v>
      </c>
      <c r="J56" s="38">
        <v>16.5</v>
      </c>
      <c r="K56" s="4">
        <v>19</v>
      </c>
      <c r="L56" s="6">
        <f>(E56+G56+I56+K56)</f>
        <v>62</v>
      </c>
    </row>
    <row r="57" spans="1:12" ht="15">
      <c r="A57" s="4">
        <v>41</v>
      </c>
      <c r="B57" s="3" t="s">
        <v>122</v>
      </c>
      <c r="C57" s="122">
        <v>0</v>
      </c>
      <c r="D57" s="28">
        <v>10.8</v>
      </c>
      <c r="E57" s="4">
        <v>9</v>
      </c>
      <c r="F57" s="34">
        <v>0.001761574074074074</v>
      </c>
      <c r="G57" s="4">
        <v>6</v>
      </c>
      <c r="H57" s="28">
        <v>2.98</v>
      </c>
      <c r="I57" s="4">
        <v>19</v>
      </c>
      <c r="J57" s="38">
        <v>19</v>
      </c>
      <c r="K57" s="4">
        <v>24</v>
      </c>
      <c r="L57" s="6">
        <f>(E57+G57+I57+K57)</f>
        <v>58</v>
      </c>
    </row>
    <row r="58" spans="1:12" ht="15" customHeight="1">
      <c r="A58" s="4"/>
      <c r="B58" s="3"/>
      <c r="C58" s="122"/>
      <c r="D58" s="28"/>
      <c r="E58" s="4"/>
      <c r="F58" s="34"/>
      <c r="G58" s="15"/>
      <c r="H58" s="28"/>
      <c r="I58" s="4"/>
      <c r="J58" s="38"/>
      <c r="K58" s="4"/>
      <c r="L58" s="141">
        <f>SUM(L53:L57)</f>
        <v>633</v>
      </c>
    </row>
    <row r="59" spans="1:12" ht="15">
      <c r="A59" s="14">
        <v>42</v>
      </c>
      <c r="B59" s="3" t="s">
        <v>123</v>
      </c>
      <c r="C59" s="122">
        <v>0</v>
      </c>
      <c r="D59" s="28">
        <v>11.2</v>
      </c>
      <c r="E59" s="4">
        <v>2</v>
      </c>
      <c r="F59" s="34">
        <v>0.0017037037037037036</v>
      </c>
      <c r="G59" s="4">
        <v>11</v>
      </c>
      <c r="H59" s="28">
        <v>2.93</v>
      </c>
      <c r="I59" s="4">
        <v>17</v>
      </c>
      <c r="J59" s="38">
        <v>20.5</v>
      </c>
      <c r="K59" s="4">
        <v>28</v>
      </c>
      <c r="L59" s="6">
        <f>(E59+G59+I59+K59)</f>
        <v>58</v>
      </c>
    </row>
    <row r="61" spans="1:12" ht="15" thickBot="1">
      <c r="A61" s="13"/>
      <c r="B61" s="13"/>
      <c r="C61" s="13"/>
      <c r="D61" s="10"/>
      <c r="E61" s="10"/>
      <c r="F61" s="9"/>
      <c r="G61" s="10"/>
      <c r="H61" s="10"/>
      <c r="I61" s="10"/>
      <c r="J61" s="10"/>
      <c r="K61" s="10"/>
      <c r="L61" s="10"/>
    </row>
    <row r="62" spans="1:12" ht="15.75" thickBot="1">
      <c r="A62" s="18">
        <v>6</v>
      </c>
      <c r="B62" s="19" t="s">
        <v>43</v>
      </c>
      <c r="C62" s="22" t="s">
        <v>2</v>
      </c>
      <c r="D62" s="20" t="s">
        <v>3</v>
      </c>
      <c r="E62" s="22" t="s">
        <v>4</v>
      </c>
      <c r="F62" s="20" t="s">
        <v>5</v>
      </c>
      <c r="G62" s="22" t="s">
        <v>4</v>
      </c>
      <c r="H62" s="20" t="s">
        <v>6</v>
      </c>
      <c r="I62" s="22" t="s">
        <v>4</v>
      </c>
      <c r="J62" s="20" t="s">
        <v>7</v>
      </c>
      <c r="K62" s="22" t="s">
        <v>4</v>
      </c>
      <c r="L62" s="20" t="s">
        <v>8</v>
      </c>
    </row>
    <row r="63" spans="1:12" ht="15">
      <c r="A63" s="8">
        <v>91</v>
      </c>
      <c r="B63" s="17" t="s">
        <v>25</v>
      </c>
      <c r="C63" s="8">
        <v>99</v>
      </c>
      <c r="D63" s="37">
        <v>9.4</v>
      </c>
      <c r="E63" s="8">
        <v>59</v>
      </c>
      <c r="F63" s="33">
        <v>0.0017233796296296294</v>
      </c>
      <c r="G63" s="16">
        <v>10</v>
      </c>
      <c r="H63" s="125">
        <v>3.8</v>
      </c>
      <c r="I63" s="8">
        <v>57</v>
      </c>
      <c r="J63" s="37">
        <v>20.5</v>
      </c>
      <c r="K63" s="8">
        <v>28</v>
      </c>
      <c r="L63" s="16">
        <f>(E63+G63+I63+K63)</f>
        <v>154</v>
      </c>
    </row>
    <row r="64" spans="1:12" ht="15">
      <c r="A64" s="4">
        <v>92</v>
      </c>
      <c r="B64" s="32" t="s">
        <v>24</v>
      </c>
      <c r="C64" s="4">
        <v>99</v>
      </c>
      <c r="D64" s="38">
        <v>9.7</v>
      </c>
      <c r="E64" s="4">
        <v>44</v>
      </c>
      <c r="F64" s="34">
        <v>0.001767361111111111</v>
      </c>
      <c r="G64" s="4">
        <v>6</v>
      </c>
      <c r="H64" s="28">
        <v>3.43</v>
      </c>
      <c r="I64" s="4">
        <v>38</v>
      </c>
      <c r="J64" s="38">
        <v>28.5</v>
      </c>
      <c r="K64" s="4">
        <v>48</v>
      </c>
      <c r="L64" s="6">
        <f>(E64+G64+I64+K64)</f>
        <v>136</v>
      </c>
    </row>
    <row r="65" spans="1:12" ht="15">
      <c r="A65" s="4">
        <v>96</v>
      </c>
      <c r="B65" s="31" t="s">
        <v>87</v>
      </c>
      <c r="C65" s="4">
        <v>99</v>
      </c>
      <c r="D65" s="38">
        <v>9.6</v>
      </c>
      <c r="E65" s="4">
        <v>49</v>
      </c>
      <c r="F65" s="34">
        <v>0.0017175925925925926</v>
      </c>
      <c r="G65" s="4">
        <v>10</v>
      </c>
      <c r="H65" s="28">
        <v>3.44</v>
      </c>
      <c r="I65" s="4">
        <v>39</v>
      </c>
      <c r="J65" s="38">
        <v>16</v>
      </c>
      <c r="K65" s="4">
        <v>18</v>
      </c>
      <c r="L65" s="6">
        <f>(E65+G65+I65+K65)</f>
        <v>116</v>
      </c>
    </row>
    <row r="66" spans="1:12" ht="15">
      <c r="A66" s="4">
        <v>94</v>
      </c>
      <c r="B66" s="3" t="s">
        <v>85</v>
      </c>
      <c r="C66" s="122">
        <v>0</v>
      </c>
      <c r="D66" s="38">
        <v>9.9</v>
      </c>
      <c r="E66" s="4">
        <v>36</v>
      </c>
      <c r="F66" s="34">
        <v>0.0016689814814814814</v>
      </c>
      <c r="G66" s="4">
        <v>15</v>
      </c>
      <c r="H66" s="28">
        <v>3.49</v>
      </c>
      <c r="I66" s="4">
        <v>41</v>
      </c>
      <c r="J66" s="38">
        <v>14</v>
      </c>
      <c r="K66" s="4">
        <v>13</v>
      </c>
      <c r="L66" s="6">
        <f>(E66+G66+I66+K66)</f>
        <v>105</v>
      </c>
    </row>
    <row r="67" spans="1:12" ht="15">
      <c r="A67" s="4">
        <v>95</v>
      </c>
      <c r="B67" s="3" t="s">
        <v>86</v>
      </c>
      <c r="C67" s="122">
        <v>0</v>
      </c>
      <c r="D67" s="38">
        <v>10.3</v>
      </c>
      <c r="E67" s="4">
        <v>21</v>
      </c>
      <c r="F67" s="34">
        <v>0.0017372685185185188</v>
      </c>
      <c r="G67" s="4">
        <v>8</v>
      </c>
      <c r="H67" s="28">
        <v>2.95</v>
      </c>
      <c r="I67" s="4">
        <v>18</v>
      </c>
      <c r="J67" s="38">
        <v>29.5</v>
      </c>
      <c r="K67" s="4">
        <v>51</v>
      </c>
      <c r="L67" s="6">
        <f>(E67+G67+I67+K67)</f>
        <v>98</v>
      </c>
    </row>
    <row r="68" spans="1:12" ht="15.75" customHeight="1">
      <c r="A68" s="4"/>
      <c r="B68" s="3"/>
      <c r="C68" s="122"/>
      <c r="D68" s="38"/>
      <c r="E68" s="4"/>
      <c r="F68" s="34"/>
      <c r="G68" s="4"/>
      <c r="H68" s="28"/>
      <c r="I68" s="4"/>
      <c r="J68" s="38"/>
      <c r="K68" s="4"/>
      <c r="L68" s="141">
        <f>SUM(L63:L67)</f>
        <v>609</v>
      </c>
    </row>
    <row r="69" spans="1:12" ht="15">
      <c r="A69" s="4">
        <v>93</v>
      </c>
      <c r="B69" s="129" t="s">
        <v>26</v>
      </c>
      <c r="C69" s="4">
        <v>99</v>
      </c>
      <c r="D69" s="38">
        <v>10.1</v>
      </c>
      <c r="E69" s="4">
        <v>28</v>
      </c>
      <c r="F69" s="34">
        <v>0.0017719907407407409</v>
      </c>
      <c r="G69" s="4">
        <v>6</v>
      </c>
      <c r="H69" s="28">
        <v>3.22</v>
      </c>
      <c r="I69" s="4">
        <v>29</v>
      </c>
      <c r="J69" s="38">
        <v>18</v>
      </c>
      <c r="K69" s="4">
        <v>22</v>
      </c>
      <c r="L69" s="6">
        <f>(E69+G69+I69+K69)</f>
        <v>85</v>
      </c>
    </row>
    <row r="70" spans="1:12" ht="15">
      <c r="A70" s="4"/>
      <c r="B70" s="3" t="s">
        <v>11</v>
      </c>
      <c r="C70" s="4"/>
      <c r="D70" s="38"/>
      <c r="E70" s="4"/>
      <c r="F70" s="34"/>
      <c r="G70" s="4"/>
      <c r="J70" s="38"/>
      <c r="K70" s="4"/>
      <c r="L70" s="4"/>
    </row>
    <row r="71" spans="1:12" ht="15">
      <c r="A71" s="4">
        <v>99</v>
      </c>
      <c r="B71" s="3" t="s">
        <v>90</v>
      </c>
      <c r="C71" s="122">
        <v>1</v>
      </c>
      <c r="D71" s="128">
        <v>10</v>
      </c>
      <c r="E71" s="4">
        <v>32</v>
      </c>
      <c r="F71" s="127">
        <v>0.001707175925925926</v>
      </c>
      <c r="G71" s="4">
        <v>11</v>
      </c>
      <c r="H71" s="29">
        <v>3.39</v>
      </c>
      <c r="I71" s="11">
        <v>37</v>
      </c>
      <c r="J71" s="128">
        <v>37</v>
      </c>
      <c r="K71" s="4">
        <v>33</v>
      </c>
      <c r="L71" s="6">
        <f>(E71+G71+I74+K71)</f>
        <v>107</v>
      </c>
    </row>
    <row r="72" spans="1:12" ht="15.75" customHeight="1">
      <c r="A72" s="4">
        <v>97</v>
      </c>
      <c r="B72" s="3" t="s">
        <v>88</v>
      </c>
      <c r="C72" s="122">
        <v>0</v>
      </c>
      <c r="D72" s="38">
        <v>10.6</v>
      </c>
      <c r="E72" s="4">
        <v>13</v>
      </c>
      <c r="F72" s="34">
        <v>0.0021122685185185185</v>
      </c>
      <c r="G72" s="4">
        <v>0</v>
      </c>
      <c r="H72" s="28">
        <v>3.42</v>
      </c>
      <c r="I72" s="4">
        <v>38</v>
      </c>
      <c r="J72" s="38">
        <v>21</v>
      </c>
      <c r="K72" s="4">
        <v>29</v>
      </c>
      <c r="L72" s="6">
        <f>(E72+G72+I73+K72)</f>
        <v>57</v>
      </c>
    </row>
    <row r="73" spans="1:12" ht="15">
      <c r="A73" s="11">
        <v>98</v>
      </c>
      <c r="B73" s="30" t="s">
        <v>89</v>
      </c>
      <c r="C73" s="11">
        <v>99</v>
      </c>
      <c r="D73" s="39">
        <v>11.3</v>
      </c>
      <c r="E73" s="11">
        <v>1</v>
      </c>
      <c r="F73" s="36">
        <v>0.00221412037037037</v>
      </c>
      <c r="G73" s="11">
        <v>0</v>
      </c>
      <c r="H73" s="28">
        <v>2.87</v>
      </c>
      <c r="I73" s="4">
        <v>15</v>
      </c>
      <c r="J73" s="39">
        <v>16</v>
      </c>
      <c r="K73" s="11">
        <v>18</v>
      </c>
      <c r="L73" s="6">
        <f>(E73+G73+I71+K73)</f>
        <v>56</v>
      </c>
    </row>
    <row r="74" spans="1:14" ht="15">
      <c r="A74" s="4">
        <v>100</v>
      </c>
      <c r="B74" s="31" t="s">
        <v>91</v>
      </c>
      <c r="C74" s="122">
        <v>1</v>
      </c>
      <c r="D74" s="128">
        <v>11</v>
      </c>
      <c r="E74" s="4">
        <v>5</v>
      </c>
      <c r="F74" s="127">
        <v>0.0019236111111111112</v>
      </c>
      <c r="G74" s="4">
        <v>0</v>
      </c>
      <c r="H74" s="6">
        <v>3.26</v>
      </c>
      <c r="I74" s="4">
        <v>31</v>
      </c>
      <c r="J74" s="128">
        <v>13.5</v>
      </c>
      <c r="K74" s="4">
        <v>12</v>
      </c>
      <c r="L74" s="6">
        <f>(E74+G74+I74+K74)</f>
        <v>48</v>
      </c>
      <c r="N74" s="188"/>
    </row>
    <row r="75" spans="1:14" ht="15">
      <c r="A75" s="10"/>
      <c r="B75" s="121"/>
      <c r="C75" s="164"/>
      <c r="D75" s="165"/>
      <c r="E75" s="10"/>
      <c r="F75" s="166"/>
      <c r="G75" s="10"/>
      <c r="H75" s="143"/>
      <c r="I75" s="10"/>
      <c r="J75" s="165"/>
      <c r="K75" s="10"/>
      <c r="L75" s="143"/>
      <c r="N75" s="188"/>
    </row>
    <row r="76" spans="1:14" ht="15.75" thickBot="1">
      <c r="A76" s="10"/>
      <c r="B76" s="121"/>
      <c r="C76" s="164"/>
      <c r="D76" s="165"/>
      <c r="E76" s="10"/>
      <c r="F76" s="166"/>
      <c r="G76" s="10"/>
      <c r="H76" s="143"/>
      <c r="I76" s="10"/>
      <c r="J76" s="165"/>
      <c r="K76" s="10"/>
      <c r="L76" s="143"/>
      <c r="N76" s="188"/>
    </row>
    <row r="77" spans="1:14" ht="15.75" thickBot="1">
      <c r="A77" s="18">
        <v>7</v>
      </c>
      <c r="B77" s="19" t="s">
        <v>108</v>
      </c>
      <c r="C77" s="22" t="s">
        <v>2</v>
      </c>
      <c r="D77" s="20" t="s">
        <v>3</v>
      </c>
      <c r="E77" s="22" t="s">
        <v>4</v>
      </c>
      <c r="F77" s="20" t="s">
        <v>5</v>
      </c>
      <c r="G77" s="22" t="s">
        <v>4</v>
      </c>
      <c r="H77" s="20" t="s">
        <v>6</v>
      </c>
      <c r="I77" s="22" t="s">
        <v>4</v>
      </c>
      <c r="J77" s="20" t="s">
        <v>7</v>
      </c>
      <c r="K77" s="22" t="s">
        <v>4</v>
      </c>
      <c r="L77" s="20" t="s">
        <v>8</v>
      </c>
      <c r="N77" s="188"/>
    </row>
    <row r="78" spans="1:14" ht="15">
      <c r="A78" s="8">
        <v>21</v>
      </c>
      <c r="B78" s="17" t="s">
        <v>109</v>
      </c>
      <c r="C78" s="21"/>
      <c r="D78" s="27">
        <v>9.5</v>
      </c>
      <c r="E78" s="8">
        <v>54</v>
      </c>
      <c r="F78" s="33">
        <v>0.0014571759259259258</v>
      </c>
      <c r="G78" s="8">
        <v>51</v>
      </c>
      <c r="H78" s="27">
        <v>3.67</v>
      </c>
      <c r="I78" s="8">
        <v>50</v>
      </c>
      <c r="J78" s="37">
        <v>23.5</v>
      </c>
      <c r="K78" s="8">
        <v>35</v>
      </c>
      <c r="L78" s="16">
        <f>(E78+G78+I78+K78)</f>
        <v>190</v>
      </c>
      <c r="N78" s="188"/>
    </row>
    <row r="79" spans="1:14" ht="15">
      <c r="A79" s="4">
        <v>23</v>
      </c>
      <c r="B79" s="3" t="s">
        <v>111</v>
      </c>
      <c r="C79" s="7"/>
      <c r="D79" s="28">
        <v>10.3</v>
      </c>
      <c r="E79" s="4">
        <v>21</v>
      </c>
      <c r="F79" s="34">
        <v>0.0017256944444444444</v>
      </c>
      <c r="G79" s="4">
        <v>9</v>
      </c>
      <c r="H79" s="28">
        <v>3.17</v>
      </c>
      <c r="I79" s="4">
        <v>27</v>
      </c>
      <c r="J79" s="38">
        <v>19</v>
      </c>
      <c r="K79" s="4">
        <v>24</v>
      </c>
      <c r="L79" s="6">
        <f>(E79+G79+I79+K79)</f>
        <v>81</v>
      </c>
      <c r="N79" s="188"/>
    </row>
    <row r="80" spans="1:14" ht="15">
      <c r="A80" s="8">
        <v>26</v>
      </c>
      <c r="B80" s="3" t="s">
        <v>113</v>
      </c>
      <c r="C80" s="4"/>
      <c r="D80" s="28">
        <v>10.4</v>
      </c>
      <c r="E80" s="4">
        <v>18</v>
      </c>
      <c r="F80" s="133">
        <v>0.0017233796296296294</v>
      </c>
      <c r="G80" s="4">
        <v>9</v>
      </c>
      <c r="H80" s="28">
        <v>3.13</v>
      </c>
      <c r="I80" s="4">
        <v>25</v>
      </c>
      <c r="J80" s="38">
        <v>21</v>
      </c>
      <c r="K80" s="4">
        <v>29</v>
      </c>
      <c r="L80" s="6">
        <f>(E80+G80+I80+K80)</f>
        <v>81</v>
      </c>
      <c r="N80" s="188"/>
    </row>
    <row r="81" spans="1:14" ht="15">
      <c r="A81" s="4">
        <v>24</v>
      </c>
      <c r="B81" s="121" t="s">
        <v>114</v>
      </c>
      <c r="C81" s="7"/>
      <c r="D81" s="28">
        <v>10.5</v>
      </c>
      <c r="E81" s="4">
        <v>16</v>
      </c>
      <c r="F81" s="34">
        <v>0.0018946759259259262</v>
      </c>
      <c r="G81" s="4">
        <v>0</v>
      </c>
      <c r="H81" s="126">
        <v>3.4</v>
      </c>
      <c r="I81" s="4">
        <v>37</v>
      </c>
      <c r="J81" s="38">
        <v>20</v>
      </c>
      <c r="K81" s="4">
        <v>27</v>
      </c>
      <c r="L81" s="6">
        <f>(E81+G81+I81+K81)</f>
        <v>80</v>
      </c>
      <c r="N81" s="188"/>
    </row>
    <row r="82" spans="1:14" ht="15">
      <c r="A82" s="8">
        <v>22</v>
      </c>
      <c r="B82" s="3" t="s">
        <v>110</v>
      </c>
      <c r="C82" s="12"/>
      <c r="D82" s="29">
        <v>10.5</v>
      </c>
      <c r="E82" s="11">
        <v>16</v>
      </c>
      <c r="F82" s="36">
        <v>0.001821759259259259</v>
      </c>
      <c r="G82" s="11">
        <v>3</v>
      </c>
      <c r="H82" s="29">
        <v>3.34</v>
      </c>
      <c r="I82" s="11">
        <v>34</v>
      </c>
      <c r="J82" s="39">
        <v>17</v>
      </c>
      <c r="K82" s="11">
        <v>20</v>
      </c>
      <c r="L82" s="25">
        <f>(E82+G82+I82+K82)</f>
        <v>73</v>
      </c>
      <c r="N82" s="188"/>
    </row>
    <row r="83" spans="1:14" ht="15">
      <c r="A83" s="8"/>
      <c r="B83" s="3"/>
      <c r="C83" s="12"/>
      <c r="D83" s="29"/>
      <c r="E83" s="11"/>
      <c r="F83" s="36"/>
      <c r="G83" s="11"/>
      <c r="H83" s="29"/>
      <c r="I83" s="11"/>
      <c r="J83" s="39"/>
      <c r="K83" s="11"/>
      <c r="L83" s="158">
        <f>SUM(L78:L82)</f>
        <v>505</v>
      </c>
      <c r="N83" s="188"/>
    </row>
    <row r="84" spans="1:14" ht="15">
      <c r="A84" s="4">
        <v>25</v>
      </c>
      <c r="B84" s="3" t="s">
        <v>112</v>
      </c>
      <c r="C84" s="7"/>
      <c r="D84" s="28">
        <v>11.6</v>
      </c>
      <c r="E84" s="4">
        <v>0</v>
      </c>
      <c r="F84" s="34">
        <v>0.001994212962962963</v>
      </c>
      <c r="G84" s="4">
        <v>0</v>
      </c>
      <c r="H84" s="28">
        <v>2.93</v>
      </c>
      <c r="I84" s="4">
        <v>17</v>
      </c>
      <c r="J84" s="38">
        <v>19</v>
      </c>
      <c r="K84" s="4">
        <v>24</v>
      </c>
      <c r="L84" s="6">
        <f>(E84+G84+I84+K84)</f>
        <v>41</v>
      </c>
      <c r="N84" s="188"/>
    </row>
    <row r="85" spans="1:14" ht="15">
      <c r="A85" s="10"/>
      <c r="B85" s="32"/>
      <c r="C85" s="167"/>
      <c r="D85" s="161"/>
      <c r="E85" s="10"/>
      <c r="F85" s="35"/>
      <c r="G85" s="10"/>
      <c r="H85" s="161"/>
      <c r="I85" s="10"/>
      <c r="J85" s="160"/>
      <c r="K85" s="10"/>
      <c r="L85" s="143"/>
      <c r="N85" s="188"/>
    </row>
    <row r="86" spans="1:14" ht="15.75" thickBot="1">
      <c r="A86" s="10"/>
      <c r="B86" s="32"/>
      <c r="C86" s="167"/>
      <c r="D86" s="161"/>
      <c r="E86" s="10"/>
      <c r="F86" s="35"/>
      <c r="G86" s="10"/>
      <c r="H86" s="161"/>
      <c r="I86" s="10"/>
      <c r="J86" s="160"/>
      <c r="K86" s="10"/>
      <c r="L86" s="143"/>
      <c r="N86" s="188"/>
    </row>
    <row r="87" spans="1:14" ht="15.75" thickBot="1">
      <c r="A87" s="18">
        <v>8</v>
      </c>
      <c r="B87" s="19" t="s">
        <v>40</v>
      </c>
      <c r="C87" s="22" t="s">
        <v>2</v>
      </c>
      <c r="D87" s="20" t="s">
        <v>3</v>
      </c>
      <c r="E87" s="22" t="s">
        <v>4</v>
      </c>
      <c r="F87" s="20" t="s">
        <v>5</v>
      </c>
      <c r="G87" s="22" t="s">
        <v>4</v>
      </c>
      <c r="H87" s="20" t="s">
        <v>6</v>
      </c>
      <c r="I87" s="22" t="s">
        <v>4</v>
      </c>
      <c r="J87" s="20" t="s">
        <v>7</v>
      </c>
      <c r="K87" s="22" t="s">
        <v>4</v>
      </c>
      <c r="L87" s="20" t="s">
        <v>8</v>
      </c>
      <c r="N87" s="188"/>
    </row>
    <row r="88" spans="1:14" ht="15">
      <c r="A88" s="8">
        <v>71</v>
      </c>
      <c r="B88" s="17" t="s">
        <v>95</v>
      </c>
      <c r="C88" s="8">
        <v>99</v>
      </c>
      <c r="D88" s="27">
        <v>10.1</v>
      </c>
      <c r="E88" s="8">
        <v>28</v>
      </c>
      <c r="F88" s="33">
        <v>0.0015034722222222222</v>
      </c>
      <c r="G88" s="8">
        <v>42</v>
      </c>
      <c r="H88" s="125">
        <v>3.8</v>
      </c>
      <c r="I88" s="8">
        <v>57</v>
      </c>
      <c r="J88" s="37">
        <v>41</v>
      </c>
      <c r="K88" s="8">
        <v>84</v>
      </c>
      <c r="L88" s="16">
        <f>(E88+G88+I88+K88)</f>
        <v>211</v>
      </c>
      <c r="N88" s="188"/>
    </row>
    <row r="89" spans="1:14" ht="15">
      <c r="A89" s="4">
        <v>73</v>
      </c>
      <c r="B89" s="3" t="s">
        <v>97</v>
      </c>
      <c r="C89" s="4">
        <v>99</v>
      </c>
      <c r="D89" s="28">
        <v>10.2</v>
      </c>
      <c r="E89" s="4">
        <v>25</v>
      </c>
      <c r="F89" s="34">
        <v>0.001800925925925926</v>
      </c>
      <c r="G89" s="4">
        <v>4</v>
      </c>
      <c r="H89" s="28">
        <v>3.65</v>
      </c>
      <c r="I89" s="4">
        <v>49</v>
      </c>
      <c r="J89" s="38">
        <v>25</v>
      </c>
      <c r="K89" s="4">
        <v>39</v>
      </c>
      <c r="L89" s="6">
        <f>(E89+G89+I89+K89)</f>
        <v>117</v>
      </c>
      <c r="N89" s="188"/>
    </row>
    <row r="90" spans="1:14" ht="15">
      <c r="A90" s="4">
        <v>74</v>
      </c>
      <c r="B90" s="3" t="s">
        <v>98</v>
      </c>
      <c r="C90" s="8">
        <v>99</v>
      </c>
      <c r="D90" s="28">
        <v>10.1</v>
      </c>
      <c r="E90" s="4">
        <v>28</v>
      </c>
      <c r="F90" s="34">
        <v>0.001861111111111111</v>
      </c>
      <c r="G90" s="4">
        <v>2</v>
      </c>
      <c r="H90" s="28">
        <v>3.09</v>
      </c>
      <c r="I90" s="4">
        <v>24</v>
      </c>
      <c r="J90" s="38">
        <v>17.5</v>
      </c>
      <c r="K90" s="4">
        <v>21</v>
      </c>
      <c r="L90" s="6">
        <f>(E90+G90+I90+K90)</f>
        <v>75</v>
      </c>
      <c r="N90" s="188"/>
    </row>
    <row r="91" spans="1:14" ht="15">
      <c r="A91" s="4">
        <v>72</v>
      </c>
      <c r="B91" s="3" t="s">
        <v>96</v>
      </c>
      <c r="C91" s="4">
        <v>99</v>
      </c>
      <c r="D91" s="28">
        <v>10.6</v>
      </c>
      <c r="E91" s="4">
        <v>13</v>
      </c>
      <c r="F91" s="34">
        <v>0.0018726851851851853</v>
      </c>
      <c r="G91" s="4">
        <v>0</v>
      </c>
      <c r="H91" s="126">
        <v>2.4</v>
      </c>
      <c r="I91" s="4">
        <v>1</v>
      </c>
      <c r="J91" s="38">
        <v>17</v>
      </c>
      <c r="K91" s="4">
        <v>20</v>
      </c>
      <c r="L91" s="6">
        <f>(E91+G91+I91+K91)</f>
        <v>34</v>
      </c>
      <c r="N91" s="188"/>
    </row>
    <row r="92" spans="1:14" ht="15">
      <c r="A92" s="4">
        <v>75</v>
      </c>
      <c r="B92" s="3" t="s">
        <v>99</v>
      </c>
      <c r="C92" s="8">
        <v>99</v>
      </c>
      <c r="D92" s="38">
        <v>11</v>
      </c>
      <c r="E92" s="4">
        <v>5</v>
      </c>
      <c r="F92" s="34">
        <v>0.0017766203703703705</v>
      </c>
      <c r="G92" s="4">
        <v>5</v>
      </c>
      <c r="H92" s="28">
        <v>0</v>
      </c>
      <c r="I92" s="4">
        <v>0</v>
      </c>
      <c r="J92" s="38">
        <v>16</v>
      </c>
      <c r="K92" s="4">
        <v>18</v>
      </c>
      <c r="L92" s="6">
        <f>(E92+G92+I92+K92)</f>
        <v>28</v>
      </c>
      <c r="N92" s="188"/>
    </row>
    <row r="93" spans="1:14" ht="15">
      <c r="A93" s="10"/>
      <c r="B93" s="32"/>
      <c r="C93" s="10"/>
      <c r="D93" s="160"/>
      <c r="E93" s="10"/>
      <c r="F93" s="35"/>
      <c r="G93" s="10"/>
      <c r="H93" s="161"/>
      <c r="I93" s="10"/>
      <c r="J93" s="160"/>
      <c r="K93" s="10"/>
      <c r="L93" s="141">
        <f>SUM(L88:L92)</f>
        <v>465</v>
      </c>
      <c r="N93" s="188"/>
    </row>
    <row r="94" ht="15" thickBot="1">
      <c r="N94" s="188"/>
    </row>
    <row r="95" spans="1:14" ht="15.75" thickBot="1">
      <c r="A95" s="18">
        <v>9</v>
      </c>
      <c r="B95" s="19" t="s">
        <v>37</v>
      </c>
      <c r="C95" s="22" t="s">
        <v>2</v>
      </c>
      <c r="D95" s="20" t="s">
        <v>3</v>
      </c>
      <c r="E95" s="22" t="s">
        <v>4</v>
      </c>
      <c r="F95" s="20" t="s">
        <v>5</v>
      </c>
      <c r="G95" s="22" t="s">
        <v>4</v>
      </c>
      <c r="H95" s="20" t="s">
        <v>6</v>
      </c>
      <c r="I95" s="22" t="s">
        <v>4</v>
      </c>
      <c r="J95" s="20" t="s">
        <v>7</v>
      </c>
      <c r="K95" s="22" t="s">
        <v>4</v>
      </c>
      <c r="L95" s="20" t="s">
        <v>8</v>
      </c>
      <c r="N95" s="188"/>
    </row>
    <row r="96" spans="1:14" ht="15">
      <c r="A96" s="4">
        <v>12</v>
      </c>
      <c r="B96" s="3" t="s">
        <v>29</v>
      </c>
      <c r="C96" s="7" t="s">
        <v>57</v>
      </c>
      <c r="D96" s="38">
        <v>9.7</v>
      </c>
      <c r="E96" s="4">
        <v>44</v>
      </c>
      <c r="F96" s="34">
        <v>0.0016597222222222224</v>
      </c>
      <c r="G96" s="4">
        <v>16</v>
      </c>
      <c r="H96" s="126">
        <v>3.1</v>
      </c>
      <c r="I96" s="4">
        <v>24</v>
      </c>
      <c r="J96" s="38">
        <v>23</v>
      </c>
      <c r="K96" s="4">
        <v>34</v>
      </c>
      <c r="L96" s="6">
        <f>(E96+G96+I96+K96)</f>
        <v>118</v>
      </c>
      <c r="N96" s="188"/>
    </row>
    <row r="97" spans="1:12" ht="15">
      <c r="A97" s="8">
        <v>13</v>
      </c>
      <c r="B97" s="17" t="s">
        <v>28</v>
      </c>
      <c r="C97" s="7" t="s">
        <v>57</v>
      </c>
      <c r="D97" s="38">
        <v>10.2</v>
      </c>
      <c r="E97" s="4">
        <v>25</v>
      </c>
      <c r="F97" s="34">
        <v>0.0018020833333333335</v>
      </c>
      <c r="G97" s="4">
        <v>4</v>
      </c>
      <c r="H97" s="28">
        <v>3.46</v>
      </c>
      <c r="I97" s="4">
        <v>40</v>
      </c>
      <c r="J97" s="38">
        <v>24</v>
      </c>
      <c r="K97" s="4">
        <v>37</v>
      </c>
      <c r="L97" s="6">
        <f>(E97+G97+I97+K97)</f>
        <v>106</v>
      </c>
    </row>
    <row r="98" spans="1:12" ht="15">
      <c r="A98" s="10">
        <v>11</v>
      </c>
      <c r="B98" s="32" t="s">
        <v>27</v>
      </c>
      <c r="C98" s="5">
        <v>99</v>
      </c>
      <c r="D98" s="38">
        <v>11.1</v>
      </c>
      <c r="E98" s="4">
        <v>4</v>
      </c>
      <c r="F98" s="34">
        <v>0.0017511574074074072</v>
      </c>
      <c r="G98" s="4">
        <v>7</v>
      </c>
      <c r="H98" s="28">
        <v>3.01</v>
      </c>
      <c r="I98" s="4">
        <v>20</v>
      </c>
      <c r="J98" s="38">
        <v>32</v>
      </c>
      <c r="K98" s="4">
        <v>58</v>
      </c>
      <c r="L98" s="6">
        <f>(E98+G98+I98+K98)</f>
        <v>89</v>
      </c>
    </row>
    <row r="99" spans="1:12" ht="15">
      <c r="A99" s="4">
        <v>15</v>
      </c>
      <c r="B99" s="3" t="s">
        <v>30</v>
      </c>
      <c r="C99" s="7" t="s">
        <v>57</v>
      </c>
      <c r="D99" s="38">
        <v>10.7</v>
      </c>
      <c r="E99" s="4">
        <v>11</v>
      </c>
      <c r="F99" s="34">
        <v>0.0018182870370370369</v>
      </c>
      <c r="G99" s="4">
        <v>3</v>
      </c>
      <c r="H99" s="28">
        <v>3.21</v>
      </c>
      <c r="I99" s="4">
        <v>29</v>
      </c>
      <c r="J99" s="38">
        <v>24</v>
      </c>
      <c r="K99" s="4">
        <v>37</v>
      </c>
      <c r="L99" s="6">
        <f>(E99+G99+I99+K99)</f>
        <v>80</v>
      </c>
    </row>
    <row r="100" spans="1:12" ht="15">
      <c r="A100" s="4">
        <v>16</v>
      </c>
      <c r="B100" s="3" t="s">
        <v>31</v>
      </c>
      <c r="C100" s="7" t="s">
        <v>23</v>
      </c>
      <c r="D100" s="38">
        <v>10.2</v>
      </c>
      <c r="E100" s="4">
        <v>25</v>
      </c>
      <c r="F100" s="34">
        <v>0.0018391203703703703</v>
      </c>
      <c r="G100" s="4">
        <v>2</v>
      </c>
      <c r="H100" s="28">
        <v>0</v>
      </c>
      <c r="I100" s="4">
        <v>0</v>
      </c>
      <c r="J100" s="38">
        <v>21.5</v>
      </c>
      <c r="K100" s="4">
        <v>31</v>
      </c>
      <c r="L100" s="6">
        <f>(E100+G100+I100+K100)</f>
        <v>58</v>
      </c>
    </row>
    <row r="101" spans="1:12" ht="15">
      <c r="A101" s="4"/>
      <c r="B101" s="3"/>
      <c r="C101" s="7"/>
      <c r="D101" s="38"/>
      <c r="E101" s="4"/>
      <c r="F101" s="34"/>
      <c r="G101" s="4"/>
      <c r="H101" s="28"/>
      <c r="I101" s="4"/>
      <c r="J101" s="38"/>
      <c r="K101" s="4"/>
      <c r="L101" s="159">
        <f>SUM(L96:L100)</f>
        <v>451</v>
      </c>
    </row>
    <row r="102" spans="1:12" ht="15">
      <c r="A102" s="14">
        <v>14</v>
      </c>
      <c r="B102" s="31" t="s">
        <v>106</v>
      </c>
      <c r="C102" s="4">
        <v>99</v>
      </c>
      <c r="D102" s="38">
        <v>11</v>
      </c>
      <c r="E102" s="4">
        <v>5</v>
      </c>
      <c r="F102" s="34">
        <v>0.0017025462962962964</v>
      </c>
      <c r="G102" s="4">
        <v>11</v>
      </c>
      <c r="H102" s="126">
        <v>2.5</v>
      </c>
      <c r="I102" s="4">
        <v>4</v>
      </c>
      <c r="J102" s="38">
        <v>15</v>
      </c>
      <c r="K102" s="4">
        <v>15</v>
      </c>
      <c r="L102" s="16">
        <f>(E102+G102+I102+K102)</f>
        <v>35</v>
      </c>
    </row>
    <row r="103" spans="1:12" ht="15">
      <c r="A103" s="168"/>
      <c r="B103" s="121"/>
      <c r="C103" s="10"/>
      <c r="D103" s="160"/>
      <c r="E103" s="10"/>
      <c r="F103" s="35"/>
      <c r="G103" s="10"/>
      <c r="H103" s="169"/>
      <c r="I103" s="10"/>
      <c r="J103" s="160"/>
      <c r="K103" s="10"/>
      <c r="L103" s="143"/>
    </row>
    <row r="104" spans="1:12" ht="15.75" thickBot="1">
      <c r="A104" s="168"/>
      <c r="B104" s="121"/>
      <c r="C104" s="10"/>
      <c r="D104" s="160"/>
      <c r="E104" s="10"/>
      <c r="F104" s="35"/>
      <c r="G104" s="10"/>
      <c r="H104" s="169"/>
      <c r="I104" s="10"/>
      <c r="J104" s="160"/>
      <c r="K104" s="10"/>
      <c r="L104" s="143"/>
    </row>
    <row r="105" spans="1:12" ht="15.75" thickBot="1">
      <c r="A105" s="18">
        <v>10</v>
      </c>
      <c r="B105" s="19" t="s">
        <v>36</v>
      </c>
      <c r="C105" s="22" t="s">
        <v>2</v>
      </c>
      <c r="D105" s="20" t="s">
        <v>3</v>
      </c>
      <c r="E105" s="22" t="s">
        <v>4</v>
      </c>
      <c r="F105" s="20" t="s">
        <v>5</v>
      </c>
      <c r="G105" s="22" t="s">
        <v>4</v>
      </c>
      <c r="H105" s="20" t="s">
        <v>6</v>
      </c>
      <c r="I105" s="22" t="s">
        <v>4</v>
      </c>
      <c r="J105" s="20" t="s">
        <v>7</v>
      </c>
      <c r="K105" s="22" t="s">
        <v>4</v>
      </c>
      <c r="L105" s="20" t="s">
        <v>8</v>
      </c>
    </row>
    <row r="106" spans="1:12" ht="15">
      <c r="A106" s="14">
        <v>104</v>
      </c>
      <c r="B106" s="31" t="s">
        <v>205</v>
      </c>
      <c r="C106" s="4"/>
      <c r="D106" s="28">
        <v>11.1</v>
      </c>
      <c r="E106" s="4">
        <v>4</v>
      </c>
      <c r="F106" s="34">
        <v>0.0019363425925925926</v>
      </c>
      <c r="G106" s="4">
        <v>0</v>
      </c>
      <c r="H106" s="28">
        <v>3.43</v>
      </c>
      <c r="I106" s="4">
        <v>38</v>
      </c>
      <c r="J106" s="38">
        <v>28.5</v>
      </c>
      <c r="K106" s="4">
        <v>48</v>
      </c>
      <c r="L106" s="16">
        <f>(E106+G106+I106+K106)</f>
        <v>90</v>
      </c>
    </row>
    <row r="107" spans="1:12" ht="15">
      <c r="A107" s="8">
        <v>101</v>
      </c>
      <c r="B107" s="17" t="s">
        <v>78</v>
      </c>
      <c r="C107" s="8"/>
      <c r="D107" s="27">
        <v>10.4</v>
      </c>
      <c r="E107" s="8">
        <v>18</v>
      </c>
      <c r="F107" s="33">
        <v>0.002003472222222222</v>
      </c>
      <c r="G107" s="8">
        <v>0</v>
      </c>
      <c r="H107" s="27">
        <v>3.64</v>
      </c>
      <c r="I107" s="8">
        <v>49</v>
      </c>
      <c r="J107" s="37">
        <v>17</v>
      </c>
      <c r="K107" s="8">
        <v>20</v>
      </c>
      <c r="L107" s="16">
        <f>(E107+G107+I107+K107)</f>
        <v>87</v>
      </c>
    </row>
    <row r="108" spans="1:12" ht="15">
      <c r="A108" s="4">
        <v>102</v>
      </c>
      <c r="B108" s="3" t="s">
        <v>80</v>
      </c>
      <c r="C108" s="4"/>
      <c r="D108" s="28">
        <v>10.7</v>
      </c>
      <c r="E108" s="4">
        <v>11</v>
      </c>
      <c r="F108" s="34">
        <v>0.0017152777777777776</v>
      </c>
      <c r="G108" s="4">
        <v>10</v>
      </c>
      <c r="H108" s="28">
        <v>3.42</v>
      </c>
      <c r="I108" s="4">
        <v>38</v>
      </c>
      <c r="J108" s="38">
        <v>20</v>
      </c>
      <c r="K108" s="4">
        <v>27</v>
      </c>
      <c r="L108" s="16">
        <f>(E108+G108+I108+K108)</f>
        <v>86</v>
      </c>
    </row>
    <row r="109" spans="1:12" ht="15">
      <c r="A109" s="4">
        <v>103</v>
      </c>
      <c r="B109" s="3" t="s">
        <v>81</v>
      </c>
      <c r="C109" s="4"/>
      <c r="D109" s="28">
        <v>10.2</v>
      </c>
      <c r="E109" s="4">
        <v>25</v>
      </c>
      <c r="F109" s="34">
        <v>0.0020694444444444445</v>
      </c>
      <c r="G109" s="4">
        <v>0</v>
      </c>
      <c r="H109" s="28">
        <v>3.29</v>
      </c>
      <c r="I109" s="4">
        <v>32</v>
      </c>
      <c r="J109" s="38">
        <v>20.5</v>
      </c>
      <c r="K109" s="4">
        <v>28</v>
      </c>
      <c r="L109" s="16">
        <f>(E109+G109+I109+K109)</f>
        <v>85</v>
      </c>
    </row>
    <row r="110" spans="1:12" ht="15">
      <c r="A110" s="14">
        <v>105</v>
      </c>
      <c r="B110" s="31" t="s">
        <v>107</v>
      </c>
      <c r="C110" s="4"/>
      <c r="D110" s="28">
        <v>10.7</v>
      </c>
      <c r="E110" s="4">
        <v>11</v>
      </c>
      <c r="F110" s="34">
        <v>0.0020509259259259257</v>
      </c>
      <c r="G110" s="4">
        <v>0</v>
      </c>
      <c r="H110" s="28">
        <v>3.34</v>
      </c>
      <c r="I110" s="4">
        <v>34</v>
      </c>
      <c r="J110" s="38">
        <v>17</v>
      </c>
      <c r="K110" s="4">
        <v>20</v>
      </c>
      <c r="L110" s="16">
        <f>(E110+G110+I110+K110)</f>
        <v>65</v>
      </c>
    </row>
    <row r="111" spans="1:12" ht="15">
      <c r="A111" s="14"/>
      <c r="B111" s="31"/>
      <c r="C111" s="4"/>
      <c r="D111" s="28"/>
      <c r="E111" s="4"/>
      <c r="F111" s="34"/>
      <c r="G111" s="4"/>
      <c r="H111" s="28"/>
      <c r="I111" s="4"/>
      <c r="J111" s="38"/>
      <c r="K111" s="4"/>
      <c r="L111" s="141">
        <f>SUM(L106:L110)</f>
        <v>413</v>
      </c>
    </row>
    <row r="112" spans="1:12" ht="15">
      <c r="A112" s="4">
        <v>106</v>
      </c>
      <c r="B112" s="3" t="s">
        <v>83</v>
      </c>
      <c r="C112" s="4"/>
      <c r="D112" s="28">
        <v>10.8</v>
      </c>
      <c r="E112" s="4">
        <v>9</v>
      </c>
      <c r="F112" s="34">
        <v>0.0019444444444444442</v>
      </c>
      <c r="G112" s="4">
        <v>0</v>
      </c>
      <c r="H112" s="28">
        <v>3.22</v>
      </c>
      <c r="I112" s="4">
        <v>29</v>
      </c>
      <c r="J112" s="38">
        <v>18.5</v>
      </c>
      <c r="K112" s="4">
        <v>23</v>
      </c>
      <c r="L112" s="16">
        <f>(E112+G112+I112+K112)</f>
        <v>61</v>
      </c>
    </row>
    <row r="113" spans="1:12" ht="15">
      <c r="A113" s="4"/>
      <c r="B113" s="3" t="s">
        <v>11</v>
      </c>
      <c r="C113" s="4"/>
      <c r="D113" s="28"/>
      <c r="E113" s="4"/>
      <c r="F113" s="34"/>
      <c r="G113" s="4"/>
      <c r="H113" s="28"/>
      <c r="I113" s="4"/>
      <c r="J113" s="38"/>
      <c r="K113" s="4"/>
      <c r="L113" s="16"/>
    </row>
    <row r="114" spans="1:12" ht="15">
      <c r="A114" s="4">
        <v>107</v>
      </c>
      <c r="B114" s="3" t="s">
        <v>79</v>
      </c>
      <c r="C114" s="4"/>
      <c r="D114" s="28">
        <v>10.3</v>
      </c>
      <c r="E114" s="4">
        <v>21</v>
      </c>
      <c r="F114" s="34">
        <v>0.0016689814814814814</v>
      </c>
      <c r="G114" s="4">
        <v>15</v>
      </c>
      <c r="H114" s="126">
        <v>3.6</v>
      </c>
      <c r="I114" s="4">
        <v>47</v>
      </c>
      <c r="J114" s="38">
        <v>16</v>
      </c>
      <c r="K114" s="4">
        <v>18</v>
      </c>
      <c r="L114" s="16">
        <f>(E114+G114+I114+K114)</f>
        <v>101</v>
      </c>
    </row>
    <row r="115" spans="1:12" ht="15">
      <c r="A115" s="4">
        <v>109</v>
      </c>
      <c r="B115" s="3" t="s">
        <v>82</v>
      </c>
      <c r="C115" s="4"/>
      <c r="D115" s="28">
        <v>10.2</v>
      </c>
      <c r="E115" s="4">
        <v>25</v>
      </c>
      <c r="F115" s="34">
        <v>0.002184027777777778</v>
      </c>
      <c r="G115" s="4">
        <v>0</v>
      </c>
      <c r="H115" s="126">
        <v>2.9</v>
      </c>
      <c r="I115" s="4">
        <v>16</v>
      </c>
      <c r="J115" s="38">
        <v>21.5</v>
      </c>
      <c r="K115" s="4">
        <v>31</v>
      </c>
      <c r="L115" s="16">
        <f>(E115+G115+I115+K115)</f>
        <v>72</v>
      </c>
    </row>
    <row r="116" spans="1:12" ht="15">
      <c r="A116" s="4">
        <v>108</v>
      </c>
      <c r="B116" s="3" t="s">
        <v>14</v>
      </c>
      <c r="C116" s="4"/>
      <c r="D116" s="28">
        <v>10.7</v>
      </c>
      <c r="E116" s="4">
        <v>11</v>
      </c>
      <c r="F116" s="34">
        <v>0.001792824074074074</v>
      </c>
      <c r="G116" s="132">
        <v>4</v>
      </c>
      <c r="H116" s="126">
        <v>3.3</v>
      </c>
      <c r="I116" s="4">
        <v>33</v>
      </c>
      <c r="J116" s="38">
        <v>18.5</v>
      </c>
      <c r="K116" s="4">
        <v>23</v>
      </c>
      <c r="L116" s="16">
        <f>(E116+G116+I116+K116)</f>
        <v>71</v>
      </c>
    </row>
    <row r="117" spans="1:12" ht="15">
      <c r="A117" s="4">
        <v>110</v>
      </c>
      <c r="B117" s="3" t="s">
        <v>15</v>
      </c>
      <c r="C117" s="4"/>
      <c r="D117" s="38">
        <v>11</v>
      </c>
      <c r="E117" s="4">
        <v>5</v>
      </c>
      <c r="F117" s="34">
        <v>0.001775462962962963</v>
      </c>
      <c r="G117" s="4">
        <v>5</v>
      </c>
      <c r="H117" s="28">
        <v>3.04</v>
      </c>
      <c r="I117" s="4">
        <v>21</v>
      </c>
      <c r="J117" s="38">
        <v>21.5</v>
      </c>
      <c r="K117" s="4">
        <v>31</v>
      </c>
      <c r="L117" s="16">
        <f>(E117+G117+I117+K117)</f>
        <v>62</v>
      </c>
    </row>
    <row r="118" spans="1:12" ht="15">
      <c r="A118" s="4">
        <v>90</v>
      </c>
      <c r="B118" s="3" t="s">
        <v>84</v>
      </c>
      <c r="C118" s="2"/>
      <c r="D118" s="28">
        <v>10.7</v>
      </c>
      <c r="E118" s="4">
        <v>11</v>
      </c>
      <c r="F118" s="34">
        <v>0.002134259259259259</v>
      </c>
      <c r="G118" s="4">
        <v>0</v>
      </c>
      <c r="H118" s="28">
        <v>3.48</v>
      </c>
      <c r="I118" s="4">
        <v>41</v>
      </c>
      <c r="J118" s="38">
        <v>21</v>
      </c>
      <c r="K118" s="4">
        <v>29</v>
      </c>
      <c r="L118" s="16">
        <f>(E118+G118+I118+K118)</f>
        <v>81</v>
      </c>
    </row>
    <row r="120" ht="15" thickBot="1">
      <c r="J120" s="23"/>
    </row>
    <row r="121" spans="1:12" ht="15.75" thickBot="1">
      <c r="A121" s="18">
        <v>11</v>
      </c>
      <c r="B121" s="19" t="s">
        <v>38</v>
      </c>
      <c r="C121" s="22" t="s">
        <v>2</v>
      </c>
      <c r="D121" s="20" t="s">
        <v>3</v>
      </c>
      <c r="E121" s="22" t="s">
        <v>4</v>
      </c>
      <c r="F121" s="20" t="s">
        <v>5</v>
      </c>
      <c r="G121" s="22" t="s">
        <v>4</v>
      </c>
      <c r="H121" s="20" t="s">
        <v>6</v>
      </c>
      <c r="I121" s="22" t="s">
        <v>4</v>
      </c>
      <c r="J121" s="20" t="s">
        <v>7</v>
      </c>
      <c r="K121" s="22" t="s">
        <v>4</v>
      </c>
      <c r="L121" s="20" t="s">
        <v>8</v>
      </c>
    </row>
    <row r="122" spans="1:12" ht="15">
      <c r="A122" s="8">
        <v>3</v>
      </c>
      <c r="B122" s="17" t="s">
        <v>104</v>
      </c>
      <c r="C122" s="7" t="s">
        <v>57</v>
      </c>
      <c r="D122" s="38">
        <v>10</v>
      </c>
      <c r="E122" s="4">
        <v>32</v>
      </c>
      <c r="F122" s="34">
        <v>0.0016562499999999997</v>
      </c>
      <c r="G122" s="4">
        <v>16</v>
      </c>
      <c r="H122" s="28">
        <v>2.84</v>
      </c>
      <c r="I122" s="4">
        <v>14</v>
      </c>
      <c r="J122" s="38">
        <v>21</v>
      </c>
      <c r="K122" s="4">
        <v>29</v>
      </c>
      <c r="L122" s="6">
        <f>(E122+G122+I122+K122)</f>
        <v>91</v>
      </c>
    </row>
    <row r="123" spans="1:12" ht="15">
      <c r="A123" s="4">
        <v>2</v>
      </c>
      <c r="B123" s="3" t="s">
        <v>19</v>
      </c>
      <c r="C123" s="4">
        <v>0</v>
      </c>
      <c r="D123" s="38">
        <v>10.3</v>
      </c>
      <c r="E123" s="4">
        <v>21</v>
      </c>
      <c r="F123" s="34">
        <v>0.0018414351851851853</v>
      </c>
      <c r="G123" s="4">
        <v>2</v>
      </c>
      <c r="H123" s="28">
        <v>3.33</v>
      </c>
      <c r="I123" s="4">
        <v>34</v>
      </c>
      <c r="J123" s="38">
        <v>19</v>
      </c>
      <c r="K123" s="4">
        <v>24</v>
      </c>
      <c r="L123" s="6">
        <f>(E123+G123+I123+K123)</f>
        <v>81</v>
      </c>
    </row>
    <row r="124" spans="1:12" ht="15">
      <c r="A124" s="4">
        <v>4</v>
      </c>
      <c r="B124" s="3" t="s">
        <v>21</v>
      </c>
      <c r="C124" s="7" t="s">
        <v>23</v>
      </c>
      <c r="D124" s="38">
        <v>10</v>
      </c>
      <c r="E124" s="4">
        <v>32</v>
      </c>
      <c r="F124" s="34">
        <v>0.001967592592592593</v>
      </c>
      <c r="G124" s="4">
        <v>0</v>
      </c>
      <c r="H124" s="28">
        <v>3.03</v>
      </c>
      <c r="I124" s="4">
        <v>21</v>
      </c>
      <c r="J124" s="38">
        <v>16</v>
      </c>
      <c r="K124" s="4">
        <v>18</v>
      </c>
      <c r="L124" s="6">
        <f>(E124+G124+I124+K124)</f>
        <v>71</v>
      </c>
    </row>
    <row r="125" spans="1:12" ht="15">
      <c r="A125" s="4">
        <v>1</v>
      </c>
      <c r="B125" s="3" t="s">
        <v>20</v>
      </c>
      <c r="C125" s="4">
        <v>99</v>
      </c>
      <c r="D125" s="38">
        <v>10.7</v>
      </c>
      <c r="E125" s="4">
        <v>11</v>
      </c>
      <c r="F125" s="34">
        <v>0.0019756944444444444</v>
      </c>
      <c r="G125" s="4">
        <v>0</v>
      </c>
      <c r="H125" s="28">
        <v>3.24</v>
      </c>
      <c r="I125" s="4">
        <v>30</v>
      </c>
      <c r="J125" s="38">
        <v>15</v>
      </c>
      <c r="K125" s="4">
        <v>15</v>
      </c>
      <c r="L125" s="6">
        <f>(E125+G125+I125+K125)</f>
        <v>56</v>
      </c>
    </row>
    <row r="126" spans="1:12" ht="15">
      <c r="A126" s="4">
        <v>5</v>
      </c>
      <c r="B126" s="3" t="s">
        <v>105</v>
      </c>
      <c r="C126" s="4">
        <v>98</v>
      </c>
      <c r="D126" s="38">
        <v>11.7</v>
      </c>
      <c r="E126" s="4">
        <v>0</v>
      </c>
      <c r="F126" s="34">
        <v>0.0019525462962962962</v>
      </c>
      <c r="G126" s="4">
        <v>0</v>
      </c>
      <c r="H126" s="28">
        <v>2.57</v>
      </c>
      <c r="I126" s="4">
        <v>8</v>
      </c>
      <c r="J126" s="38">
        <v>16.5</v>
      </c>
      <c r="K126" s="4">
        <v>19</v>
      </c>
      <c r="L126" s="6">
        <f>(E126+G126+I126+K126)</f>
        <v>27</v>
      </c>
    </row>
    <row r="127" spans="1:12" ht="15.75" customHeight="1">
      <c r="A127" s="4"/>
      <c r="B127" s="3"/>
      <c r="C127" s="4"/>
      <c r="D127" s="38"/>
      <c r="E127" s="4"/>
      <c r="F127" s="34"/>
      <c r="G127" s="4"/>
      <c r="H127" s="28"/>
      <c r="I127" s="4"/>
      <c r="J127" s="38"/>
      <c r="K127" s="4"/>
      <c r="L127" s="141">
        <f>SUM(L122:L126)</f>
        <v>326</v>
      </c>
    </row>
    <row r="128" spans="1:12" ht="15">
      <c r="A128" s="4">
        <v>6</v>
      </c>
      <c r="B128" s="3" t="s">
        <v>22</v>
      </c>
      <c r="C128" s="4">
        <v>98</v>
      </c>
      <c r="D128" s="38">
        <v>11.7</v>
      </c>
      <c r="E128" s="4">
        <v>0</v>
      </c>
      <c r="F128" s="34">
        <v>0.0021550925925925926</v>
      </c>
      <c r="G128" s="4">
        <v>0</v>
      </c>
      <c r="H128" s="28">
        <v>2.32</v>
      </c>
      <c r="I128" s="4">
        <v>0</v>
      </c>
      <c r="J128" s="38">
        <v>15</v>
      </c>
      <c r="K128" s="4">
        <v>15</v>
      </c>
      <c r="L128" s="16">
        <f>(E128+G128+I128+K128)</f>
        <v>15</v>
      </c>
    </row>
    <row r="129" spans="1:16" ht="13.5" customHeight="1">
      <c r="A129" s="5"/>
      <c r="C129" s="5"/>
      <c r="F129" s="9"/>
      <c r="H129" s="5"/>
      <c r="I129" s="5"/>
      <c r="J129" s="24"/>
      <c r="K129" s="5"/>
      <c r="L129" s="10"/>
      <c r="P129" s="40"/>
    </row>
    <row r="130" spans="1:12" ht="15" thickBot="1">
      <c r="A130" s="13"/>
      <c r="B130" s="13"/>
      <c r="C130" s="10"/>
      <c r="D130" s="13"/>
      <c r="E130" s="13"/>
      <c r="F130" s="13"/>
      <c r="G130" s="13"/>
      <c r="H130" s="13"/>
      <c r="I130" s="13"/>
      <c r="J130" s="13"/>
      <c r="K130" s="13"/>
      <c r="L130" s="10"/>
    </row>
    <row r="131" spans="1:12" ht="15.75" thickBot="1">
      <c r="A131" s="18">
        <v>12</v>
      </c>
      <c r="B131" s="19" t="s">
        <v>127</v>
      </c>
      <c r="C131" s="22" t="s">
        <v>2</v>
      </c>
      <c r="D131" s="20" t="s">
        <v>3</v>
      </c>
      <c r="E131" s="22" t="s">
        <v>4</v>
      </c>
      <c r="F131" s="20" t="s">
        <v>5</v>
      </c>
      <c r="G131" s="22" t="s">
        <v>4</v>
      </c>
      <c r="H131" s="20" t="s">
        <v>6</v>
      </c>
      <c r="I131" s="22" t="s">
        <v>4</v>
      </c>
      <c r="J131" s="20" t="s">
        <v>7</v>
      </c>
      <c r="K131" s="22" t="s">
        <v>4</v>
      </c>
      <c r="L131" s="20" t="s">
        <v>8</v>
      </c>
    </row>
    <row r="132" spans="1:12" ht="15">
      <c r="A132" s="8">
        <v>21</v>
      </c>
      <c r="B132" s="17" t="s">
        <v>128</v>
      </c>
      <c r="C132" s="21" t="s">
        <v>23</v>
      </c>
      <c r="D132" s="27">
        <v>10.8</v>
      </c>
      <c r="E132" s="8">
        <v>9</v>
      </c>
      <c r="F132" s="33">
        <v>0.001971064814814815</v>
      </c>
      <c r="G132" s="8">
        <v>0</v>
      </c>
      <c r="H132" s="27">
        <v>2.92</v>
      </c>
      <c r="I132" s="8">
        <v>16</v>
      </c>
      <c r="J132" s="37">
        <v>17.5</v>
      </c>
      <c r="K132" s="8">
        <v>21</v>
      </c>
      <c r="L132" s="16">
        <f>(E132+G132+I132+K132)</f>
        <v>46</v>
      </c>
    </row>
    <row r="133" spans="1:12" ht="15">
      <c r="A133" s="4">
        <v>22</v>
      </c>
      <c r="B133" s="3" t="s">
        <v>129</v>
      </c>
      <c r="C133" s="21" t="s">
        <v>23</v>
      </c>
      <c r="D133" s="28">
        <v>12.2</v>
      </c>
      <c r="E133" s="4">
        <v>0</v>
      </c>
      <c r="F133" s="34">
        <v>0.0020694444444444445</v>
      </c>
      <c r="G133" s="4">
        <v>0</v>
      </c>
      <c r="H133" s="28">
        <v>3.13</v>
      </c>
      <c r="I133" s="4">
        <v>25</v>
      </c>
      <c r="J133" s="38">
        <v>12</v>
      </c>
      <c r="K133" s="4">
        <v>9</v>
      </c>
      <c r="L133" s="6">
        <f>(E133+G133+I133+K133)</f>
        <v>34</v>
      </c>
    </row>
    <row r="134" spans="1:12" ht="15">
      <c r="A134" s="8">
        <v>23</v>
      </c>
      <c r="B134" s="3" t="s">
        <v>130</v>
      </c>
      <c r="C134" s="21" t="s">
        <v>23</v>
      </c>
      <c r="D134" s="28">
        <v>11.3</v>
      </c>
      <c r="E134" s="4">
        <v>2</v>
      </c>
      <c r="F134" s="34">
        <v>0.0020601851851851853</v>
      </c>
      <c r="G134" s="4">
        <v>0</v>
      </c>
      <c r="H134" s="28">
        <v>2.79</v>
      </c>
      <c r="I134" s="4">
        <v>12</v>
      </c>
      <c r="J134" s="38">
        <v>16</v>
      </c>
      <c r="K134" s="4">
        <v>18</v>
      </c>
      <c r="L134" s="6">
        <f>(E134+G134+I134+K134)</f>
        <v>32</v>
      </c>
    </row>
    <row r="135" ht="15">
      <c r="L135" s="141">
        <f>SUM(L132:L134)</f>
        <v>112</v>
      </c>
    </row>
    <row r="138" ht="14.25">
      <c r="G138" t="s">
        <v>209</v>
      </c>
    </row>
    <row r="140" ht="14.25">
      <c r="G140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0"/>
  <sheetViews>
    <sheetView zoomScalePageLayoutView="0" workbookViewId="0" topLeftCell="A167">
      <selection activeCell="A48" sqref="A48:IV48"/>
    </sheetView>
  </sheetViews>
  <sheetFormatPr defaultColWidth="8.796875" defaultRowHeight="14.25"/>
  <cols>
    <col min="1" max="1" width="3.59765625" style="0" customWidth="1"/>
    <col min="2" max="2" width="21" style="0" customWidth="1"/>
    <col min="3" max="3" width="3.8984375" style="0" customWidth="1"/>
    <col min="4" max="4" width="5.8984375" style="0" customWidth="1"/>
    <col min="5" max="5" width="4.59765625" style="0" customWidth="1"/>
    <col min="6" max="6" width="6.8984375" style="0" customWidth="1"/>
    <col min="7" max="7" width="4.3984375" style="0" customWidth="1"/>
    <col min="8" max="8" width="6.09765625" style="0" customWidth="1"/>
    <col min="9" max="9" width="4.5" style="0" customWidth="1"/>
    <col min="10" max="10" width="6.59765625" style="0" customWidth="1"/>
    <col min="11" max="11" width="4.8984375" style="0" customWidth="1"/>
    <col min="12" max="12" width="6.59765625" style="0" customWidth="1"/>
    <col min="14" max="15" width="12.19921875" style="0" bestFit="1" customWidth="1"/>
  </cols>
  <sheetData>
    <row r="1" spans="1:8" ht="18">
      <c r="A1" s="162" t="s">
        <v>206</v>
      </c>
      <c r="B1" s="1"/>
      <c r="C1" s="26"/>
      <c r="D1" s="26"/>
      <c r="E1" s="26"/>
      <c r="F1" s="26"/>
      <c r="G1" s="26"/>
      <c r="H1" s="26"/>
    </row>
    <row r="2" spans="1:8" ht="18">
      <c r="A2" s="162"/>
      <c r="B2" s="1"/>
      <c r="C2" s="26"/>
      <c r="D2" s="26"/>
      <c r="E2" s="26"/>
      <c r="F2" s="26"/>
      <c r="G2" s="26"/>
      <c r="H2" s="26"/>
    </row>
    <row r="3" spans="1:8" ht="18">
      <c r="A3" s="1" t="s">
        <v>207</v>
      </c>
      <c r="B3" s="1"/>
      <c r="C3" s="26"/>
      <c r="D3" s="26"/>
      <c r="E3" s="26"/>
      <c r="F3" s="26"/>
      <c r="G3" s="26"/>
      <c r="H3" s="26"/>
    </row>
    <row r="4" spans="2:8" ht="18">
      <c r="B4" s="1"/>
      <c r="C4" s="26"/>
      <c r="D4" s="26"/>
      <c r="E4" s="26"/>
      <c r="F4" s="26"/>
      <c r="G4" s="26"/>
      <c r="H4" s="26"/>
    </row>
    <row r="5" spans="1:9" ht="15">
      <c r="A5" s="163" t="s">
        <v>213</v>
      </c>
      <c r="B5" s="1"/>
      <c r="I5" s="1" t="s">
        <v>0</v>
      </c>
    </row>
    <row r="6" spans="1:9" ht="15">
      <c r="A6" s="163"/>
      <c r="B6" s="1"/>
      <c r="I6" s="1"/>
    </row>
    <row r="7" spans="1:5" ht="15">
      <c r="A7" s="1"/>
      <c r="B7" s="1"/>
      <c r="E7" s="1" t="s">
        <v>216</v>
      </c>
    </row>
    <row r="8" spans="1:2" ht="15">
      <c r="A8" s="1"/>
      <c r="B8" s="1" t="s">
        <v>218</v>
      </c>
    </row>
    <row r="9" ht="15.75" thickBot="1">
      <c r="A9" s="1"/>
    </row>
    <row r="10" spans="1:12" ht="16.5" thickBot="1">
      <c r="A10" s="65">
        <v>1</v>
      </c>
      <c r="B10" s="66" t="s">
        <v>40</v>
      </c>
      <c r="C10" s="45" t="s">
        <v>2</v>
      </c>
      <c r="D10" s="67" t="s">
        <v>3</v>
      </c>
      <c r="E10" s="68" t="s">
        <v>4</v>
      </c>
      <c r="F10" s="68" t="s">
        <v>69</v>
      </c>
      <c r="G10" s="68" t="s">
        <v>4</v>
      </c>
      <c r="H10" s="68" t="s">
        <v>6</v>
      </c>
      <c r="I10" s="68" t="s">
        <v>4</v>
      </c>
      <c r="J10" s="68" t="s">
        <v>7</v>
      </c>
      <c r="K10" s="68" t="s">
        <v>4</v>
      </c>
      <c r="L10" s="69" t="s">
        <v>8</v>
      </c>
    </row>
    <row r="11" spans="1:12" ht="15.75">
      <c r="A11" s="70">
        <v>63</v>
      </c>
      <c r="B11" s="73" t="s">
        <v>146</v>
      </c>
      <c r="C11" s="44">
        <v>98</v>
      </c>
      <c r="D11" s="81">
        <v>8.7</v>
      </c>
      <c r="E11" s="57">
        <v>100</v>
      </c>
      <c r="F11" s="58">
        <v>0.002815972222222222</v>
      </c>
      <c r="G11" s="82">
        <v>15</v>
      </c>
      <c r="H11" s="59">
        <v>4.55</v>
      </c>
      <c r="I11" s="57">
        <v>60</v>
      </c>
      <c r="J11" s="60">
        <v>41.5</v>
      </c>
      <c r="K11" s="57">
        <v>50</v>
      </c>
      <c r="L11" s="81">
        <f>(E11+G11+I11+K11)</f>
        <v>225</v>
      </c>
    </row>
    <row r="12" spans="1:12" ht="15.75">
      <c r="A12" s="70">
        <v>61</v>
      </c>
      <c r="B12" s="71" t="s">
        <v>144</v>
      </c>
      <c r="C12" s="49">
        <v>99</v>
      </c>
      <c r="D12" s="81">
        <v>8.9</v>
      </c>
      <c r="E12" s="57">
        <v>87</v>
      </c>
      <c r="F12" s="58">
        <v>0.0025983796296296297</v>
      </c>
      <c r="G12" s="82">
        <v>32</v>
      </c>
      <c r="H12" s="59">
        <v>4.02</v>
      </c>
      <c r="I12" s="57">
        <v>39</v>
      </c>
      <c r="J12" s="60">
        <v>37</v>
      </c>
      <c r="K12" s="57">
        <v>41</v>
      </c>
      <c r="L12" s="81">
        <f>(E12+G12+I12+K12)</f>
        <v>199</v>
      </c>
    </row>
    <row r="13" spans="1:12" ht="15.75">
      <c r="A13" s="72">
        <v>62</v>
      </c>
      <c r="B13" s="73" t="s">
        <v>145</v>
      </c>
      <c r="C13" s="44">
        <v>99</v>
      </c>
      <c r="D13" s="81">
        <v>9.6</v>
      </c>
      <c r="E13" s="57">
        <v>49</v>
      </c>
      <c r="F13" s="58">
        <v>0.0027905092592592595</v>
      </c>
      <c r="G13" s="82">
        <v>16</v>
      </c>
      <c r="H13" s="59">
        <v>3.82</v>
      </c>
      <c r="I13" s="57">
        <v>31</v>
      </c>
      <c r="J13" s="60">
        <v>33</v>
      </c>
      <c r="K13" s="57">
        <v>34</v>
      </c>
      <c r="L13" s="81">
        <f>(E13+G13+I13+K13)</f>
        <v>130</v>
      </c>
    </row>
    <row r="14" spans="1:12" ht="15.75">
      <c r="A14" s="76">
        <v>64</v>
      </c>
      <c r="B14" s="75" t="s">
        <v>147</v>
      </c>
      <c r="C14" s="44">
        <v>99</v>
      </c>
      <c r="D14" s="83">
        <v>9.7</v>
      </c>
      <c r="E14" s="57">
        <v>44</v>
      </c>
      <c r="F14" s="58">
        <v>0.0029432870370370372</v>
      </c>
      <c r="G14" s="82">
        <v>8</v>
      </c>
      <c r="H14" s="59">
        <v>3.89</v>
      </c>
      <c r="I14" s="57">
        <v>33</v>
      </c>
      <c r="J14" s="60">
        <v>33.5</v>
      </c>
      <c r="K14" s="57">
        <v>35</v>
      </c>
      <c r="L14" s="104">
        <f>(E14+G14+I14+K14)</f>
        <v>120</v>
      </c>
    </row>
    <row r="15" spans="1:12" ht="16.5" thickBot="1">
      <c r="A15" s="72">
        <v>66</v>
      </c>
      <c r="B15" s="73" t="s">
        <v>149</v>
      </c>
      <c r="C15" s="149">
        <v>0</v>
      </c>
      <c r="D15" s="81">
        <v>9.7</v>
      </c>
      <c r="E15" s="57">
        <v>44</v>
      </c>
      <c r="F15" s="58">
        <v>0.002892361111111111</v>
      </c>
      <c r="G15" s="82">
        <v>11</v>
      </c>
      <c r="H15" s="59">
        <v>3.86</v>
      </c>
      <c r="I15" s="57">
        <v>33</v>
      </c>
      <c r="J15" s="60">
        <v>30.5</v>
      </c>
      <c r="K15" s="57">
        <v>29</v>
      </c>
      <c r="L15" s="81">
        <f>(E15+G15+I15+K15)</f>
        <v>117</v>
      </c>
    </row>
    <row r="16" spans="1:12" ht="16.5" thickBot="1">
      <c r="A16" s="74"/>
      <c r="B16" s="75"/>
      <c r="C16" s="50"/>
      <c r="D16" s="81"/>
      <c r="E16" s="57"/>
      <c r="F16" s="58"/>
      <c r="G16" s="82"/>
      <c r="H16" s="59"/>
      <c r="I16" s="57"/>
      <c r="J16" s="60"/>
      <c r="K16" s="102"/>
      <c r="L16" s="105">
        <f>SUM(L11:L15)</f>
        <v>791</v>
      </c>
    </row>
    <row r="17" spans="1:12" ht="15.75">
      <c r="A17" s="70">
        <v>65</v>
      </c>
      <c r="B17" s="73" t="s">
        <v>148</v>
      </c>
      <c r="C17" s="149">
        <v>0</v>
      </c>
      <c r="D17" s="83">
        <v>10</v>
      </c>
      <c r="E17" s="57">
        <v>32</v>
      </c>
      <c r="F17" s="58">
        <v>0.0028391203703703703</v>
      </c>
      <c r="G17" s="82">
        <v>13</v>
      </c>
      <c r="H17" s="59">
        <v>3.78</v>
      </c>
      <c r="I17" s="57">
        <v>30</v>
      </c>
      <c r="J17" s="60">
        <v>36</v>
      </c>
      <c r="K17" s="57">
        <v>39</v>
      </c>
      <c r="L17" s="103">
        <f>(E17+G17+I17+K17)</f>
        <v>114</v>
      </c>
    </row>
    <row r="18" spans="1:12" ht="15.75">
      <c r="A18" s="72"/>
      <c r="B18" s="73" t="s">
        <v>11</v>
      </c>
      <c r="C18" s="44"/>
      <c r="D18" s="82"/>
      <c r="E18" s="95"/>
      <c r="F18" s="96"/>
      <c r="G18" s="82"/>
      <c r="H18" s="82"/>
      <c r="I18" s="82"/>
      <c r="J18" s="97"/>
      <c r="K18" s="82"/>
      <c r="L18" s="81"/>
    </row>
    <row r="19" spans="1:12" ht="15.75">
      <c r="A19" s="72">
        <v>67</v>
      </c>
      <c r="B19" s="73" t="s">
        <v>150</v>
      </c>
      <c r="C19" s="44">
        <v>99</v>
      </c>
      <c r="D19" s="83">
        <v>11</v>
      </c>
      <c r="E19" s="57">
        <v>5</v>
      </c>
      <c r="F19" s="58">
        <v>0.0035173611111111113</v>
      </c>
      <c r="G19" s="82">
        <v>0</v>
      </c>
      <c r="H19" s="87">
        <v>3.22</v>
      </c>
      <c r="I19" s="57">
        <v>13</v>
      </c>
      <c r="J19" s="88">
        <v>38.5</v>
      </c>
      <c r="K19" s="57">
        <v>44</v>
      </c>
      <c r="L19" s="81">
        <f>(E19+G19+I19+K19)</f>
        <v>62</v>
      </c>
    </row>
    <row r="20" spans="1:12" ht="15.75">
      <c r="A20" s="72">
        <v>68</v>
      </c>
      <c r="B20" s="73" t="s">
        <v>151</v>
      </c>
      <c r="C20" s="149">
        <v>0</v>
      </c>
      <c r="D20" s="83">
        <v>9.3</v>
      </c>
      <c r="E20" s="57">
        <v>64</v>
      </c>
      <c r="F20" s="58">
        <v>0.0029467592592592588</v>
      </c>
      <c r="G20" s="82">
        <v>8</v>
      </c>
      <c r="H20" s="87">
        <v>3.97</v>
      </c>
      <c r="I20" s="57">
        <v>37</v>
      </c>
      <c r="J20" s="88">
        <v>31</v>
      </c>
      <c r="K20" s="57">
        <v>30</v>
      </c>
      <c r="L20" s="81">
        <f>(E20+G20+I20+K20)</f>
        <v>139</v>
      </c>
    </row>
    <row r="21" spans="1:12" ht="15.75">
      <c r="A21" s="84"/>
      <c r="B21" s="89"/>
      <c r="C21" s="189"/>
      <c r="D21" s="106"/>
      <c r="E21" s="107"/>
      <c r="F21" s="108"/>
      <c r="G21" s="109"/>
      <c r="H21" s="110"/>
      <c r="I21" s="107"/>
      <c r="J21" s="111"/>
      <c r="K21" s="107"/>
      <c r="L21" s="112"/>
    </row>
    <row r="22" spans="1:12" ht="16.5" thickBot="1">
      <c r="A22" s="84"/>
      <c r="B22" s="89"/>
      <c r="C22" s="189"/>
      <c r="D22" s="106"/>
      <c r="E22" s="107"/>
      <c r="F22" s="108"/>
      <c r="G22" s="109"/>
      <c r="H22" s="110"/>
      <c r="I22" s="107"/>
      <c r="J22" s="111"/>
      <c r="K22" s="107"/>
      <c r="L22" s="112"/>
    </row>
    <row r="23" spans="1:12" ht="16.5" thickBot="1">
      <c r="A23" s="65">
        <v>2</v>
      </c>
      <c r="B23" s="66" t="s">
        <v>42</v>
      </c>
      <c r="C23" s="45" t="s">
        <v>2</v>
      </c>
      <c r="D23" s="67" t="s">
        <v>3</v>
      </c>
      <c r="E23" s="68" t="s">
        <v>4</v>
      </c>
      <c r="F23" s="68" t="s">
        <v>69</v>
      </c>
      <c r="G23" s="68" t="s">
        <v>4</v>
      </c>
      <c r="H23" s="68" t="s">
        <v>6</v>
      </c>
      <c r="I23" s="68" t="s">
        <v>4</v>
      </c>
      <c r="J23" s="68" t="s">
        <v>7</v>
      </c>
      <c r="K23" s="68" t="s">
        <v>4</v>
      </c>
      <c r="L23" s="69" t="s">
        <v>8</v>
      </c>
    </row>
    <row r="24" spans="1:12" ht="15.75">
      <c r="A24" s="90">
        <v>101</v>
      </c>
      <c r="B24" s="71" t="s">
        <v>159</v>
      </c>
      <c r="C24" s="49">
        <v>99</v>
      </c>
      <c r="D24" s="62">
        <v>9.5</v>
      </c>
      <c r="E24" s="57">
        <v>54</v>
      </c>
      <c r="F24" s="58" t="s">
        <v>211</v>
      </c>
      <c r="G24" s="82">
        <v>5</v>
      </c>
      <c r="H24" s="59">
        <v>3.98</v>
      </c>
      <c r="I24" s="57">
        <v>37</v>
      </c>
      <c r="J24" s="178">
        <v>33</v>
      </c>
      <c r="K24" s="57">
        <v>34</v>
      </c>
      <c r="L24" s="81">
        <f>(E27+G27+I27+K27)</f>
        <v>165</v>
      </c>
    </row>
    <row r="25" spans="1:12" ht="15.75">
      <c r="A25" s="72">
        <v>104</v>
      </c>
      <c r="B25" s="73" t="s">
        <v>162</v>
      </c>
      <c r="C25" s="49">
        <v>99</v>
      </c>
      <c r="D25" s="56">
        <v>9.8</v>
      </c>
      <c r="E25" s="57">
        <v>40</v>
      </c>
      <c r="F25" s="58" t="s">
        <v>210</v>
      </c>
      <c r="G25" s="82">
        <v>18</v>
      </c>
      <c r="H25" s="59">
        <v>3.66</v>
      </c>
      <c r="I25" s="57">
        <v>26</v>
      </c>
      <c r="J25" s="178">
        <v>42</v>
      </c>
      <c r="K25" s="57">
        <v>51</v>
      </c>
      <c r="L25" s="81">
        <f>(E27+G25+I25+K25)</f>
        <v>164</v>
      </c>
    </row>
    <row r="26" spans="1:12" ht="15.75">
      <c r="A26" s="72">
        <v>102</v>
      </c>
      <c r="B26" s="73" t="s">
        <v>160</v>
      </c>
      <c r="C26" s="49">
        <v>99</v>
      </c>
      <c r="D26" s="56">
        <v>9.1</v>
      </c>
      <c r="E26" s="57">
        <v>75</v>
      </c>
      <c r="F26" s="58">
        <v>0.003003472222222222</v>
      </c>
      <c r="G26" s="82">
        <v>6</v>
      </c>
      <c r="H26" s="59">
        <v>3.74</v>
      </c>
      <c r="I26" s="57">
        <v>29</v>
      </c>
      <c r="J26" s="178">
        <v>40.5</v>
      </c>
      <c r="K26" s="57">
        <v>48</v>
      </c>
      <c r="L26" s="81">
        <f>(E25+G25+I25+K25)</f>
        <v>135</v>
      </c>
    </row>
    <row r="27" spans="1:12" ht="15.75">
      <c r="A27" s="90">
        <v>103</v>
      </c>
      <c r="B27" s="73" t="s">
        <v>161</v>
      </c>
      <c r="C27" s="49">
        <v>99</v>
      </c>
      <c r="D27" s="56">
        <v>9.2</v>
      </c>
      <c r="E27" s="57">
        <v>69</v>
      </c>
      <c r="F27" s="58">
        <v>0.0026909722222222226</v>
      </c>
      <c r="G27" s="82">
        <v>23</v>
      </c>
      <c r="H27" s="59">
        <v>4.02</v>
      </c>
      <c r="I27" s="57">
        <v>39</v>
      </c>
      <c r="J27" s="178">
        <v>33.5</v>
      </c>
      <c r="K27" s="57">
        <v>34</v>
      </c>
      <c r="L27" s="81">
        <f>(E30+G30+I30+K30)</f>
        <v>118</v>
      </c>
    </row>
    <row r="28" spans="1:12" ht="16.5" thickBot="1">
      <c r="A28" s="101">
        <v>109</v>
      </c>
      <c r="B28" s="154" t="s">
        <v>166</v>
      </c>
      <c r="C28" s="149">
        <v>0</v>
      </c>
      <c r="D28" s="56">
        <v>9.8</v>
      </c>
      <c r="E28" s="57">
        <v>40</v>
      </c>
      <c r="F28" s="58">
        <v>0.0028506944444444443</v>
      </c>
      <c r="G28" s="82">
        <v>13</v>
      </c>
      <c r="H28" s="59">
        <v>3.62</v>
      </c>
      <c r="I28" s="57">
        <v>24</v>
      </c>
      <c r="J28" s="178">
        <v>32.5</v>
      </c>
      <c r="K28" s="57">
        <v>33</v>
      </c>
      <c r="L28" s="103">
        <f>(E28+G28+I28+K28)</f>
        <v>110</v>
      </c>
    </row>
    <row r="29" spans="1:12" ht="16.5" thickBot="1">
      <c r="A29" s="72"/>
      <c r="B29" s="73"/>
      <c r="C29" s="44"/>
      <c r="D29" s="56"/>
      <c r="E29" s="57"/>
      <c r="F29" s="58"/>
      <c r="G29" s="82"/>
      <c r="H29" s="59"/>
      <c r="I29" s="57"/>
      <c r="J29" s="178"/>
      <c r="K29" s="102"/>
      <c r="L29" s="105">
        <f>SUM(L24:L28)</f>
        <v>692</v>
      </c>
    </row>
    <row r="30" spans="1:12" ht="15.75">
      <c r="A30" s="90">
        <v>105</v>
      </c>
      <c r="B30" s="73" t="s">
        <v>163</v>
      </c>
      <c r="C30" s="49">
        <v>99</v>
      </c>
      <c r="D30" s="56">
        <v>9.6</v>
      </c>
      <c r="E30" s="57">
        <v>49</v>
      </c>
      <c r="F30" s="58">
        <v>0.003008101851851852</v>
      </c>
      <c r="G30" s="82">
        <v>6</v>
      </c>
      <c r="H30" s="59">
        <v>3.94</v>
      </c>
      <c r="I30" s="57">
        <v>36</v>
      </c>
      <c r="J30" s="178">
        <v>29</v>
      </c>
      <c r="K30" s="57">
        <v>27</v>
      </c>
      <c r="L30" s="104">
        <f>(E28+G30+I30+K30)</f>
        <v>109</v>
      </c>
    </row>
    <row r="31" spans="1:12" ht="15.75">
      <c r="A31" s="72"/>
      <c r="B31" s="91" t="s">
        <v>11</v>
      </c>
      <c r="C31" s="44"/>
      <c r="D31" s="92"/>
      <c r="E31" s="93"/>
      <c r="F31" s="92"/>
      <c r="G31" s="93"/>
      <c r="H31" s="81"/>
      <c r="I31" s="82"/>
      <c r="J31" s="179"/>
      <c r="K31" s="57"/>
      <c r="L31" s="82"/>
    </row>
    <row r="32" spans="1:12" ht="15.75">
      <c r="A32" s="72">
        <v>106</v>
      </c>
      <c r="B32" s="73" t="s">
        <v>165</v>
      </c>
      <c r="C32" s="44">
        <v>99</v>
      </c>
      <c r="D32" s="62">
        <v>10.2</v>
      </c>
      <c r="E32" s="57">
        <v>25</v>
      </c>
      <c r="F32" s="58">
        <v>0.0033645833333333336</v>
      </c>
      <c r="G32" s="82">
        <v>0</v>
      </c>
      <c r="H32" s="59">
        <v>3.65</v>
      </c>
      <c r="I32" s="57">
        <v>25</v>
      </c>
      <c r="J32" s="178">
        <v>29</v>
      </c>
      <c r="K32" s="57">
        <v>27</v>
      </c>
      <c r="L32" s="81">
        <f>(E32+G32+I32+K32)</f>
        <v>77</v>
      </c>
    </row>
    <row r="33" spans="1:12" ht="15.75">
      <c r="A33" s="72">
        <v>107</v>
      </c>
      <c r="B33" s="73" t="s">
        <v>164</v>
      </c>
      <c r="C33" s="149">
        <v>0</v>
      </c>
      <c r="D33" s="62">
        <v>10.3</v>
      </c>
      <c r="E33" s="57">
        <v>21</v>
      </c>
      <c r="F33" s="58">
        <v>0.002934027777777777</v>
      </c>
      <c r="G33" s="82">
        <v>9</v>
      </c>
      <c r="H33" s="59">
        <v>3.57</v>
      </c>
      <c r="I33" s="57">
        <v>23</v>
      </c>
      <c r="J33" s="178">
        <v>39</v>
      </c>
      <c r="K33" s="57">
        <v>45</v>
      </c>
      <c r="L33" s="81">
        <f>(E33+G33+I33+K33)</f>
        <v>98</v>
      </c>
    </row>
    <row r="34" spans="1:12" ht="15.75">
      <c r="A34" s="72">
        <v>108</v>
      </c>
      <c r="B34" s="73" t="s">
        <v>167</v>
      </c>
      <c r="C34" s="151">
        <v>0</v>
      </c>
      <c r="D34" s="62">
        <v>10.2</v>
      </c>
      <c r="E34" s="57">
        <v>25</v>
      </c>
      <c r="F34" s="58">
        <v>0.0033124999999999995</v>
      </c>
      <c r="G34" s="82">
        <v>0</v>
      </c>
      <c r="H34" s="59">
        <v>3.36</v>
      </c>
      <c r="I34" s="57">
        <v>17</v>
      </c>
      <c r="J34" s="178">
        <v>40.5</v>
      </c>
      <c r="K34" s="57">
        <v>48</v>
      </c>
      <c r="L34" s="81">
        <f>(E34+G34+I34+K34)</f>
        <v>90</v>
      </c>
    </row>
    <row r="36" ht="15" thickBot="1"/>
    <row r="37" spans="1:12" ht="16.5" thickBot="1">
      <c r="A37" s="65">
        <v>3</v>
      </c>
      <c r="B37" s="66" t="s">
        <v>70</v>
      </c>
      <c r="C37" s="45" t="s">
        <v>2</v>
      </c>
      <c r="D37" s="67" t="s">
        <v>3</v>
      </c>
      <c r="E37" s="68" t="s">
        <v>4</v>
      </c>
      <c r="F37" s="68" t="s">
        <v>69</v>
      </c>
      <c r="G37" s="68" t="s">
        <v>4</v>
      </c>
      <c r="H37" s="68" t="s">
        <v>6</v>
      </c>
      <c r="I37" s="68" t="s">
        <v>4</v>
      </c>
      <c r="J37" s="68" t="s">
        <v>7</v>
      </c>
      <c r="K37" s="68" t="s">
        <v>4</v>
      </c>
      <c r="L37" s="69" t="s">
        <v>8</v>
      </c>
    </row>
    <row r="38" spans="1:12" ht="15.75">
      <c r="A38" s="70">
        <v>85</v>
      </c>
      <c r="B38" s="73" t="s">
        <v>197</v>
      </c>
      <c r="C38" s="43" t="s">
        <v>57</v>
      </c>
      <c r="D38" s="83">
        <v>9.5</v>
      </c>
      <c r="E38" s="57">
        <v>54</v>
      </c>
      <c r="F38" s="58">
        <v>0.00369212962962963</v>
      </c>
      <c r="G38" s="82">
        <v>0</v>
      </c>
      <c r="H38" s="59">
        <v>3.83</v>
      </c>
      <c r="I38" s="57">
        <v>32</v>
      </c>
      <c r="J38" s="178">
        <v>45</v>
      </c>
      <c r="K38" s="57">
        <v>56</v>
      </c>
      <c r="L38" s="103">
        <f>(E38+G38+I38+K38)</f>
        <v>142</v>
      </c>
    </row>
    <row r="39" spans="1:12" ht="15.75">
      <c r="A39" s="70">
        <v>81</v>
      </c>
      <c r="B39" s="71" t="s">
        <v>194</v>
      </c>
      <c r="C39" s="43" t="s">
        <v>57</v>
      </c>
      <c r="D39" s="83">
        <v>9.4</v>
      </c>
      <c r="E39" s="57">
        <v>59</v>
      </c>
      <c r="F39" s="58">
        <v>0.0027129629629629626</v>
      </c>
      <c r="G39" s="82">
        <v>22</v>
      </c>
      <c r="H39" s="59">
        <v>3.59</v>
      </c>
      <c r="I39" s="57">
        <v>24</v>
      </c>
      <c r="J39" s="178">
        <v>32.5</v>
      </c>
      <c r="K39" s="57">
        <v>33</v>
      </c>
      <c r="L39" s="81">
        <f>(E39+G39+I39+K39)</f>
        <v>138</v>
      </c>
    </row>
    <row r="40" spans="1:12" ht="15.75">
      <c r="A40" s="72">
        <v>82</v>
      </c>
      <c r="B40" s="89" t="s">
        <v>52</v>
      </c>
      <c r="C40" s="43" t="s">
        <v>57</v>
      </c>
      <c r="D40" s="83">
        <v>9.3</v>
      </c>
      <c r="E40" s="57">
        <v>64</v>
      </c>
      <c r="F40" s="58">
        <v>0.003081018518518518</v>
      </c>
      <c r="G40" s="82">
        <v>4</v>
      </c>
      <c r="H40" s="59">
        <v>3.58</v>
      </c>
      <c r="I40" s="57">
        <v>23</v>
      </c>
      <c r="J40" s="178">
        <v>38.5</v>
      </c>
      <c r="K40" s="57">
        <v>44</v>
      </c>
      <c r="L40" s="81">
        <f>(E40+G40+I40+K40)</f>
        <v>135</v>
      </c>
    </row>
    <row r="41" spans="1:12" ht="15.75">
      <c r="A41" s="70">
        <v>86</v>
      </c>
      <c r="B41" s="73" t="s">
        <v>198</v>
      </c>
      <c r="C41" s="47" t="s">
        <v>23</v>
      </c>
      <c r="D41" s="114">
        <v>9.8</v>
      </c>
      <c r="E41" s="115">
        <v>40</v>
      </c>
      <c r="F41" s="116">
        <v>0.0028541666666666667</v>
      </c>
      <c r="G41" s="117">
        <v>14</v>
      </c>
      <c r="H41" s="176">
        <v>3.29</v>
      </c>
      <c r="I41" s="115">
        <v>15</v>
      </c>
      <c r="J41" s="181">
        <v>32</v>
      </c>
      <c r="K41" s="115">
        <v>32</v>
      </c>
      <c r="L41" s="104">
        <f>(E41+G41+I41+K41)</f>
        <v>101</v>
      </c>
    </row>
    <row r="42" spans="1:12" ht="16.5" thickBot="1">
      <c r="A42" s="72">
        <v>84</v>
      </c>
      <c r="B42" s="91" t="s">
        <v>53</v>
      </c>
      <c r="C42" s="43" t="s">
        <v>57</v>
      </c>
      <c r="D42" s="83">
        <v>9.7</v>
      </c>
      <c r="E42" s="57">
        <v>44</v>
      </c>
      <c r="F42" s="58">
        <v>0.003065972222222222</v>
      </c>
      <c r="G42" s="82">
        <v>5</v>
      </c>
      <c r="H42" s="59">
        <v>3.34</v>
      </c>
      <c r="I42" s="57">
        <v>16</v>
      </c>
      <c r="J42" s="178">
        <v>34</v>
      </c>
      <c r="K42" s="57">
        <v>36</v>
      </c>
      <c r="L42" s="81">
        <f>(E42+G42+I42+K42)</f>
        <v>101</v>
      </c>
    </row>
    <row r="43" spans="1:12" ht="16.5" thickBot="1">
      <c r="A43" s="70"/>
      <c r="C43" s="44"/>
      <c r="D43" s="83"/>
      <c r="E43" s="57"/>
      <c r="F43" s="58"/>
      <c r="G43" s="82"/>
      <c r="H43" s="59"/>
      <c r="I43" s="57"/>
      <c r="J43" s="178"/>
      <c r="K43" s="102"/>
      <c r="L43" s="105">
        <f>SUM(L38:L42)</f>
        <v>617</v>
      </c>
    </row>
    <row r="44" spans="1:12" ht="15.75">
      <c r="A44" s="70">
        <v>83</v>
      </c>
      <c r="B44" s="73" t="s">
        <v>196</v>
      </c>
      <c r="C44" s="43" t="s">
        <v>57</v>
      </c>
      <c r="D44" s="83">
        <v>10.9</v>
      </c>
      <c r="E44" s="57">
        <v>7</v>
      </c>
      <c r="F44" s="58">
        <v>0.002771990740740741</v>
      </c>
      <c r="G44" s="82">
        <v>18</v>
      </c>
      <c r="H44" s="59">
        <v>3.25</v>
      </c>
      <c r="I44" s="57">
        <v>13</v>
      </c>
      <c r="J44" s="178">
        <v>30</v>
      </c>
      <c r="K44" s="57">
        <v>28</v>
      </c>
      <c r="L44" s="81">
        <f>(E44+G44+I44+K44)</f>
        <v>66</v>
      </c>
    </row>
    <row r="45" spans="1:12" ht="15.75">
      <c r="A45" s="72"/>
      <c r="B45" s="73" t="s">
        <v>11</v>
      </c>
      <c r="C45" s="156"/>
      <c r="D45" s="83"/>
      <c r="E45" s="57"/>
      <c r="F45" s="58"/>
      <c r="G45" s="82"/>
      <c r="H45" s="59"/>
      <c r="I45" s="57"/>
      <c r="J45" s="178"/>
      <c r="K45" s="57"/>
      <c r="L45" s="104"/>
    </row>
    <row r="46" spans="1:12" ht="15.75">
      <c r="A46" s="72">
        <v>87</v>
      </c>
      <c r="B46" s="73" t="s">
        <v>195</v>
      </c>
      <c r="C46" s="156" t="s">
        <v>23</v>
      </c>
      <c r="D46" s="83">
        <v>9.7</v>
      </c>
      <c r="E46" s="57">
        <v>44</v>
      </c>
      <c r="F46" s="58">
        <v>0.0027511574074074075</v>
      </c>
      <c r="G46" s="82">
        <v>19</v>
      </c>
      <c r="H46" s="59">
        <v>3.47</v>
      </c>
      <c r="I46" s="57">
        <v>20</v>
      </c>
      <c r="J46" s="178">
        <v>32</v>
      </c>
      <c r="K46" s="57">
        <v>32</v>
      </c>
      <c r="L46" s="104">
        <f>(E46+G46+I46+K46)</f>
        <v>115</v>
      </c>
    </row>
    <row r="47" ht="15" thickBot="1"/>
    <row r="48" spans="1:12" ht="16.5" thickBot="1">
      <c r="A48" s="65">
        <v>4</v>
      </c>
      <c r="B48" s="66" t="s">
        <v>72</v>
      </c>
      <c r="C48" s="45" t="s">
        <v>2</v>
      </c>
      <c r="D48" s="67" t="s">
        <v>3</v>
      </c>
      <c r="E48" s="68" t="s">
        <v>4</v>
      </c>
      <c r="F48" s="68" t="s">
        <v>69</v>
      </c>
      <c r="G48" s="68" t="s">
        <v>4</v>
      </c>
      <c r="H48" s="68" t="s">
        <v>6</v>
      </c>
      <c r="I48" s="68" t="s">
        <v>4</v>
      </c>
      <c r="J48" s="68" t="s">
        <v>7</v>
      </c>
      <c r="K48" s="68" t="s">
        <v>4</v>
      </c>
      <c r="L48" s="69" t="s">
        <v>8</v>
      </c>
    </row>
    <row r="49" spans="1:12" ht="15.75">
      <c r="A49" s="70">
        <v>33</v>
      </c>
      <c r="B49" s="73" t="s">
        <v>66</v>
      </c>
      <c r="C49" s="44">
        <v>99</v>
      </c>
      <c r="D49" s="83">
        <v>9.3</v>
      </c>
      <c r="E49" s="57">
        <v>64</v>
      </c>
      <c r="F49" s="58">
        <v>0.0029618055555555556</v>
      </c>
      <c r="G49" s="82">
        <v>8</v>
      </c>
      <c r="H49" s="59">
        <v>4.04</v>
      </c>
      <c r="I49" s="57">
        <v>38</v>
      </c>
      <c r="J49" s="178">
        <v>34.5</v>
      </c>
      <c r="K49" s="57">
        <v>36</v>
      </c>
      <c r="L49" s="81">
        <f>(E49+G49+I49+K49)</f>
        <v>146</v>
      </c>
    </row>
    <row r="50" spans="1:12" ht="15.75">
      <c r="A50" s="70">
        <v>31</v>
      </c>
      <c r="B50" s="73" t="s">
        <v>67</v>
      </c>
      <c r="C50" s="49">
        <v>99</v>
      </c>
      <c r="D50" s="81">
        <v>9.4</v>
      </c>
      <c r="E50" s="57">
        <v>59</v>
      </c>
      <c r="F50" s="58">
        <v>0.0029907407407407404</v>
      </c>
      <c r="G50" s="82">
        <v>7</v>
      </c>
      <c r="H50" s="59">
        <v>3.83</v>
      </c>
      <c r="I50" s="57">
        <v>32</v>
      </c>
      <c r="J50" s="178">
        <v>29</v>
      </c>
      <c r="K50" s="57">
        <v>27</v>
      </c>
      <c r="L50" s="81">
        <f>(E50+G50+I50+K50)</f>
        <v>125</v>
      </c>
    </row>
    <row r="51" spans="1:12" ht="15.75">
      <c r="A51" s="101">
        <v>36</v>
      </c>
      <c r="B51" s="154" t="s">
        <v>178</v>
      </c>
      <c r="C51" s="44">
        <v>99</v>
      </c>
      <c r="D51" s="81">
        <v>10.1</v>
      </c>
      <c r="E51" s="57">
        <v>28</v>
      </c>
      <c r="F51" s="58">
        <v>0.0026203703703703706</v>
      </c>
      <c r="G51" s="82">
        <v>29</v>
      </c>
      <c r="H51" s="59">
        <v>3.66</v>
      </c>
      <c r="I51" s="57">
        <v>26</v>
      </c>
      <c r="J51" s="178">
        <v>30.5</v>
      </c>
      <c r="K51" s="57">
        <v>29</v>
      </c>
      <c r="L51" s="81">
        <f>(E51+G51+I51+K51)</f>
        <v>112</v>
      </c>
    </row>
    <row r="52" spans="1:12" ht="15.75">
      <c r="A52" s="84">
        <v>32</v>
      </c>
      <c r="B52" s="73" t="s">
        <v>68</v>
      </c>
      <c r="C52" s="44">
        <v>99</v>
      </c>
      <c r="D52" s="81">
        <v>10.5</v>
      </c>
      <c r="E52" s="57">
        <v>16</v>
      </c>
      <c r="F52" s="58">
        <v>0.002721064814814815</v>
      </c>
      <c r="G52" s="82">
        <v>21</v>
      </c>
      <c r="H52" s="59">
        <v>3.53</v>
      </c>
      <c r="I52" s="57">
        <v>22</v>
      </c>
      <c r="J52" s="178">
        <v>38.5</v>
      </c>
      <c r="K52" s="57">
        <v>44</v>
      </c>
      <c r="L52" s="81">
        <f>(E52+G52+I52+K52)</f>
        <v>103</v>
      </c>
    </row>
    <row r="53" spans="1:12" ht="16.5" thickBot="1">
      <c r="A53" s="72">
        <v>39</v>
      </c>
      <c r="B53" s="150" t="s">
        <v>180</v>
      </c>
      <c r="C53" s="44">
        <v>99</v>
      </c>
      <c r="D53" s="81">
        <v>10.1</v>
      </c>
      <c r="E53" s="57">
        <v>28</v>
      </c>
      <c r="F53" s="58">
        <v>0.0026435185185185186</v>
      </c>
      <c r="G53" s="82">
        <v>27</v>
      </c>
      <c r="H53" s="59">
        <v>3.52</v>
      </c>
      <c r="I53" s="57">
        <v>21</v>
      </c>
      <c r="J53" s="178">
        <v>29.5</v>
      </c>
      <c r="K53" s="57">
        <v>27</v>
      </c>
      <c r="L53" s="104">
        <f>(E53+G53+I53+K53)</f>
        <v>103</v>
      </c>
    </row>
    <row r="54" spans="1:16" ht="16.5" thickBot="1">
      <c r="A54" s="70"/>
      <c r="B54" s="73"/>
      <c r="C54" s="44"/>
      <c r="D54" s="81"/>
      <c r="E54" s="57"/>
      <c r="F54" s="58"/>
      <c r="G54" s="82"/>
      <c r="H54" s="59"/>
      <c r="I54" s="57"/>
      <c r="J54" s="178"/>
      <c r="K54" s="102"/>
      <c r="L54" s="105">
        <f>SUM(L49:L53)</f>
        <v>589</v>
      </c>
      <c r="P54" s="173"/>
    </row>
    <row r="55" spans="1:12" ht="15.75">
      <c r="A55" s="70">
        <v>37</v>
      </c>
      <c r="B55" s="73" t="s">
        <v>179</v>
      </c>
      <c r="C55" s="44">
        <v>99</v>
      </c>
      <c r="D55" s="81">
        <v>10.1</v>
      </c>
      <c r="E55" s="57">
        <v>28</v>
      </c>
      <c r="F55" s="58">
        <v>0.0028946759259259255</v>
      </c>
      <c r="G55" s="82">
        <v>11</v>
      </c>
      <c r="H55" s="59">
        <v>3.81</v>
      </c>
      <c r="I55" s="57">
        <v>31</v>
      </c>
      <c r="J55" s="178">
        <v>18</v>
      </c>
      <c r="K55" s="57">
        <v>9</v>
      </c>
      <c r="L55" s="103">
        <f>(E55+G55+I55+K55)</f>
        <v>79</v>
      </c>
    </row>
    <row r="56" spans="1:12" ht="15.75">
      <c r="A56" s="72"/>
      <c r="B56" s="73" t="s">
        <v>11</v>
      </c>
      <c r="C56" s="44"/>
      <c r="D56" s="81"/>
      <c r="E56" s="82"/>
      <c r="F56" s="58"/>
      <c r="G56" s="82"/>
      <c r="H56" s="81"/>
      <c r="I56" s="82"/>
      <c r="J56" s="180"/>
      <c r="K56" s="82"/>
      <c r="L56" s="81"/>
    </row>
    <row r="57" spans="1:12" ht="15.75">
      <c r="A57" s="72">
        <v>34</v>
      </c>
      <c r="B57" s="3" t="s">
        <v>176</v>
      </c>
      <c r="C57" s="113">
        <v>99</v>
      </c>
      <c r="D57" s="81">
        <v>10.2</v>
      </c>
      <c r="E57" s="57">
        <v>25</v>
      </c>
      <c r="F57" s="58">
        <v>0.0029155092592592596</v>
      </c>
      <c r="G57" s="82">
        <v>10</v>
      </c>
      <c r="H57" s="59">
        <v>3.49</v>
      </c>
      <c r="I57" s="57">
        <v>20</v>
      </c>
      <c r="J57" s="178">
        <v>29.5</v>
      </c>
      <c r="K57" s="57">
        <v>27</v>
      </c>
      <c r="L57" s="81">
        <f>(E57+G57+I57+K57)</f>
        <v>82</v>
      </c>
    </row>
    <row r="58" spans="1:12" ht="15.75">
      <c r="A58" s="72">
        <v>35</v>
      </c>
      <c r="B58" s="73" t="s">
        <v>177</v>
      </c>
      <c r="C58" s="113">
        <v>99</v>
      </c>
      <c r="D58" s="83">
        <v>11</v>
      </c>
      <c r="E58" s="57">
        <v>5</v>
      </c>
      <c r="F58" s="58">
        <v>0.0032546296296296295</v>
      </c>
      <c r="G58" s="82">
        <v>0</v>
      </c>
      <c r="H58" s="59">
        <v>3.13</v>
      </c>
      <c r="I58" s="57">
        <v>11</v>
      </c>
      <c r="J58" s="178">
        <v>30.5</v>
      </c>
      <c r="K58" s="57">
        <v>29</v>
      </c>
      <c r="L58" s="81">
        <f>(E58+G58+I58+K58)</f>
        <v>45</v>
      </c>
    </row>
    <row r="60" ht="15" thickBot="1"/>
    <row r="61" spans="1:12" ht="16.5" thickBot="1">
      <c r="A61" s="65">
        <v>5</v>
      </c>
      <c r="B61" s="66" t="s">
        <v>45</v>
      </c>
      <c r="C61" s="45" t="s">
        <v>2</v>
      </c>
      <c r="D61" s="67" t="s">
        <v>3</v>
      </c>
      <c r="E61" s="68" t="s">
        <v>4</v>
      </c>
      <c r="F61" s="68" t="s">
        <v>69</v>
      </c>
      <c r="G61" s="68" t="s">
        <v>4</v>
      </c>
      <c r="H61" s="68" t="s">
        <v>6</v>
      </c>
      <c r="I61" s="68" t="s">
        <v>4</v>
      </c>
      <c r="J61" s="68" t="s">
        <v>7</v>
      </c>
      <c r="K61" s="68" t="s">
        <v>4</v>
      </c>
      <c r="L61" s="69" t="s">
        <v>8</v>
      </c>
    </row>
    <row r="62" spans="1:12" ht="15.75">
      <c r="A62" s="72">
        <v>4</v>
      </c>
      <c r="B62" s="73" t="s">
        <v>170</v>
      </c>
      <c r="C62" s="149">
        <v>0</v>
      </c>
      <c r="D62" s="94">
        <v>10</v>
      </c>
      <c r="E62" s="57">
        <v>32</v>
      </c>
      <c r="F62" s="58">
        <v>0.002694444444444444</v>
      </c>
      <c r="G62" s="57">
        <v>23</v>
      </c>
      <c r="H62" s="59">
        <v>3.76</v>
      </c>
      <c r="I62" s="57">
        <v>29</v>
      </c>
      <c r="J62" s="178">
        <v>39.5</v>
      </c>
      <c r="K62" s="57">
        <v>46</v>
      </c>
      <c r="L62" s="61">
        <f>(E62+G62+I62+K62)</f>
        <v>130</v>
      </c>
    </row>
    <row r="63" spans="1:12" ht="15.75">
      <c r="A63" s="72">
        <v>6</v>
      </c>
      <c r="B63" s="73" t="s">
        <v>173</v>
      </c>
      <c r="C63" s="49">
        <v>99</v>
      </c>
      <c r="D63" s="56">
        <v>9.7</v>
      </c>
      <c r="E63" s="57">
        <v>44</v>
      </c>
      <c r="F63" s="58" t="s">
        <v>212</v>
      </c>
      <c r="G63" s="57">
        <v>10</v>
      </c>
      <c r="H63" s="59">
        <v>3.82</v>
      </c>
      <c r="I63" s="57">
        <v>31</v>
      </c>
      <c r="J63" s="178">
        <v>33.5</v>
      </c>
      <c r="K63" s="57">
        <v>35</v>
      </c>
      <c r="L63" s="61">
        <f>(E63+G63+I63+K63)</f>
        <v>120</v>
      </c>
    </row>
    <row r="64" spans="1:12" ht="15.75">
      <c r="A64" s="70">
        <v>5</v>
      </c>
      <c r="B64" s="73" t="s">
        <v>172</v>
      </c>
      <c r="C64" s="185">
        <v>0</v>
      </c>
      <c r="D64" s="56">
        <v>9.7</v>
      </c>
      <c r="E64" s="57">
        <v>44</v>
      </c>
      <c r="F64" s="58">
        <v>0.0031064814814814813</v>
      </c>
      <c r="G64" s="57">
        <v>3</v>
      </c>
      <c r="H64" s="59">
        <v>3.73</v>
      </c>
      <c r="I64" s="57">
        <v>28</v>
      </c>
      <c r="J64" s="178">
        <v>35.5</v>
      </c>
      <c r="K64" s="57">
        <v>38</v>
      </c>
      <c r="L64" s="61">
        <f>(E64+G64+I64+K64)</f>
        <v>113</v>
      </c>
    </row>
    <row r="65" spans="1:12" ht="15.75">
      <c r="A65" s="76">
        <v>2</v>
      </c>
      <c r="B65" s="75" t="s">
        <v>169</v>
      </c>
      <c r="C65" s="50">
        <v>99</v>
      </c>
      <c r="D65" s="56">
        <v>10.2</v>
      </c>
      <c r="E65" s="57">
        <v>25</v>
      </c>
      <c r="F65" s="58">
        <v>0.0026099537037037033</v>
      </c>
      <c r="G65" s="57">
        <v>30</v>
      </c>
      <c r="H65" s="59">
        <v>3.35</v>
      </c>
      <c r="I65" s="57">
        <v>16</v>
      </c>
      <c r="J65" s="178">
        <v>31.5</v>
      </c>
      <c r="K65" s="57">
        <v>31</v>
      </c>
      <c r="L65" s="55">
        <f>(E65+G65+I65+K65)</f>
        <v>102</v>
      </c>
    </row>
    <row r="66" spans="1:12" ht="16.5" thickBot="1">
      <c r="A66" s="70">
        <v>3</v>
      </c>
      <c r="B66" s="73" t="s">
        <v>171</v>
      </c>
      <c r="C66" s="44">
        <v>99</v>
      </c>
      <c r="D66" s="62">
        <v>9.6</v>
      </c>
      <c r="E66" s="57">
        <v>49</v>
      </c>
      <c r="F66" s="58">
        <v>0.003414351851851852</v>
      </c>
      <c r="G66" s="57">
        <v>0</v>
      </c>
      <c r="H66" s="59">
        <v>3.76</v>
      </c>
      <c r="I66" s="57">
        <v>29</v>
      </c>
      <c r="J66" s="178">
        <v>24.5</v>
      </c>
      <c r="K66" s="57">
        <v>19</v>
      </c>
      <c r="L66" s="118">
        <f>(E66+G66+I66+K66)</f>
        <v>97</v>
      </c>
    </row>
    <row r="67" spans="1:12" ht="16.5" thickBot="1">
      <c r="A67" s="72"/>
      <c r="B67" s="73"/>
      <c r="C67" s="113"/>
      <c r="D67" s="56"/>
      <c r="E67" s="57"/>
      <c r="F67" s="58"/>
      <c r="G67" s="57"/>
      <c r="H67" s="59"/>
      <c r="I67" s="57"/>
      <c r="J67" s="178"/>
      <c r="K67" s="102"/>
      <c r="L67" s="69">
        <f>SUM(L62:L66)</f>
        <v>562</v>
      </c>
    </row>
    <row r="68" spans="1:12" ht="15.75">
      <c r="A68" s="70">
        <v>1</v>
      </c>
      <c r="B68" s="71" t="s">
        <v>168</v>
      </c>
      <c r="C68" s="49">
        <v>99</v>
      </c>
      <c r="D68" s="51">
        <v>10.5</v>
      </c>
      <c r="E68" s="52">
        <v>16</v>
      </c>
      <c r="F68" s="53">
        <v>0.002996527777777778</v>
      </c>
      <c r="G68" s="52">
        <v>7</v>
      </c>
      <c r="H68" s="54">
        <v>3.36</v>
      </c>
      <c r="I68" s="52">
        <v>17</v>
      </c>
      <c r="J68" s="177">
        <v>27</v>
      </c>
      <c r="K68" s="52">
        <v>23</v>
      </c>
      <c r="L68" s="55">
        <f>(E68+G68+I68+K68)</f>
        <v>63</v>
      </c>
    </row>
    <row r="69" spans="1:12" ht="15.75">
      <c r="A69" s="72"/>
      <c r="B69" s="73" t="s">
        <v>11</v>
      </c>
      <c r="C69" s="113"/>
      <c r="D69" s="152"/>
      <c r="E69" s="152"/>
      <c r="F69" s="153"/>
      <c r="G69" s="152"/>
      <c r="H69" s="152"/>
      <c r="I69" s="152"/>
      <c r="J69" s="152"/>
      <c r="K69" s="152"/>
      <c r="L69" s="55"/>
    </row>
    <row r="70" spans="1:12" ht="15.75">
      <c r="A70" s="72">
        <v>7</v>
      </c>
      <c r="B70" s="73" t="s">
        <v>174</v>
      </c>
      <c r="C70" s="149">
        <v>0</v>
      </c>
      <c r="D70" s="61">
        <v>10.5</v>
      </c>
      <c r="E70" s="152">
        <v>16</v>
      </c>
      <c r="F70" s="172">
        <v>0.002784722222222222</v>
      </c>
      <c r="G70" s="152">
        <v>17</v>
      </c>
      <c r="H70" s="61">
        <v>3.31</v>
      </c>
      <c r="I70" s="152">
        <v>15</v>
      </c>
      <c r="J70" s="61">
        <v>27.5</v>
      </c>
      <c r="K70" s="152">
        <v>24</v>
      </c>
      <c r="L70" s="55">
        <f>(E70+G70+I70+K70)</f>
        <v>72</v>
      </c>
    </row>
    <row r="71" spans="1:12" ht="15.75">
      <c r="A71" s="72">
        <v>8</v>
      </c>
      <c r="B71" s="73" t="s">
        <v>175</v>
      </c>
      <c r="C71" s="113">
        <v>99</v>
      </c>
      <c r="D71" s="61">
        <v>9.8</v>
      </c>
      <c r="E71" s="152">
        <v>40</v>
      </c>
      <c r="F71" s="172">
        <v>0.003163194444444444</v>
      </c>
      <c r="G71" s="152">
        <v>2</v>
      </c>
      <c r="H71" s="61">
        <v>3.69</v>
      </c>
      <c r="I71" s="152">
        <v>27</v>
      </c>
      <c r="J71" s="171">
        <v>19</v>
      </c>
      <c r="K71" s="152">
        <v>10</v>
      </c>
      <c r="L71" s="55">
        <f>(E71+G71+I71+K71)</f>
        <v>79</v>
      </c>
    </row>
    <row r="72" spans="1:12" ht="15.75">
      <c r="A72" s="77"/>
      <c r="B72" s="77"/>
      <c r="C72" s="78"/>
      <c r="D72" s="79"/>
      <c r="E72" s="79"/>
      <c r="F72" s="80"/>
      <c r="G72" s="79"/>
      <c r="H72" s="79"/>
      <c r="I72" s="79"/>
      <c r="J72" s="79"/>
      <c r="K72" s="79"/>
      <c r="L72" s="79"/>
    </row>
    <row r="73" ht="15" thickBot="1"/>
    <row r="74" spans="1:12" ht="16.5" thickBot="1">
      <c r="A74" s="65">
        <v>6</v>
      </c>
      <c r="B74" s="66" t="s">
        <v>43</v>
      </c>
      <c r="C74" s="45" t="s">
        <v>2</v>
      </c>
      <c r="D74" s="67" t="s">
        <v>3</v>
      </c>
      <c r="E74" s="68" t="s">
        <v>4</v>
      </c>
      <c r="F74" s="68" t="s">
        <v>69</v>
      </c>
      <c r="G74" s="68" t="s">
        <v>4</v>
      </c>
      <c r="H74" s="68" t="s">
        <v>6</v>
      </c>
      <c r="I74" s="68" t="s">
        <v>4</v>
      </c>
      <c r="J74" s="68" t="s">
        <v>7</v>
      </c>
      <c r="K74" s="68" t="s">
        <v>4</v>
      </c>
      <c r="L74" s="69" t="s">
        <v>8</v>
      </c>
    </row>
    <row r="75" spans="1:12" ht="15.75">
      <c r="A75" s="70">
        <v>41</v>
      </c>
      <c r="B75" s="86" t="s">
        <v>58</v>
      </c>
      <c r="C75" s="49">
        <v>99</v>
      </c>
      <c r="D75" s="83">
        <v>8.9</v>
      </c>
      <c r="E75" s="57">
        <v>87</v>
      </c>
      <c r="F75" s="58">
        <v>0.002625</v>
      </c>
      <c r="G75" s="82">
        <v>29</v>
      </c>
      <c r="H75" s="59">
        <v>3.99</v>
      </c>
      <c r="I75" s="57">
        <v>37</v>
      </c>
      <c r="J75" s="60">
        <v>40.5</v>
      </c>
      <c r="K75" s="57">
        <v>48</v>
      </c>
      <c r="L75" s="81">
        <f>(E75+G75+I75+K75)</f>
        <v>201</v>
      </c>
    </row>
    <row r="76" spans="1:12" ht="15.75">
      <c r="A76" s="72">
        <v>42</v>
      </c>
      <c r="B76" s="73" t="s">
        <v>152</v>
      </c>
      <c r="C76" s="149">
        <v>0</v>
      </c>
      <c r="D76" s="83">
        <v>10</v>
      </c>
      <c r="E76" s="57">
        <v>32</v>
      </c>
      <c r="F76" s="58">
        <v>0.0033136574074074075</v>
      </c>
      <c r="G76" s="82">
        <v>0</v>
      </c>
      <c r="H76" s="59">
        <v>3.78</v>
      </c>
      <c r="I76" s="57">
        <v>30</v>
      </c>
      <c r="J76" s="60">
        <v>37.5</v>
      </c>
      <c r="K76" s="57">
        <v>42</v>
      </c>
      <c r="L76" s="81">
        <f>(E76+G76+I76+K76)</f>
        <v>104</v>
      </c>
    </row>
    <row r="77" spans="1:12" ht="15.75">
      <c r="A77" s="72">
        <v>45</v>
      </c>
      <c r="B77" s="186" t="s">
        <v>59</v>
      </c>
      <c r="C77" s="44">
        <v>99</v>
      </c>
      <c r="D77" s="83">
        <v>10.3</v>
      </c>
      <c r="E77" s="57">
        <v>21</v>
      </c>
      <c r="F77" s="58">
        <v>0.003211805555555556</v>
      </c>
      <c r="G77" s="82">
        <v>1</v>
      </c>
      <c r="H77" s="59">
        <v>3.4</v>
      </c>
      <c r="I77" s="57">
        <v>18</v>
      </c>
      <c r="J77" s="60">
        <v>37</v>
      </c>
      <c r="K77" s="57">
        <v>41</v>
      </c>
      <c r="L77" s="104">
        <f>(E77+G77+I77+K77)</f>
        <v>81</v>
      </c>
    </row>
    <row r="78" spans="1:12" ht="15.75">
      <c r="A78" s="70">
        <v>46</v>
      </c>
      <c r="B78" s="148" t="s">
        <v>155</v>
      </c>
      <c r="C78" s="149">
        <v>1</v>
      </c>
      <c r="D78" s="83">
        <v>10.4</v>
      </c>
      <c r="E78" s="57">
        <v>18</v>
      </c>
      <c r="F78" s="58">
        <v>0.002866898148148148</v>
      </c>
      <c r="G78" s="82">
        <v>12</v>
      </c>
      <c r="H78" s="59">
        <v>3.24</v>
      </c>
      <c r="I78" s="57">
        <v>13</v>
      </c>
      <c r="J78" s="60">
        <v>29</v>
      </c>
      <c r="K78" s="57">
        <v>27</v>
      </c>
      <c r="L78" s="81">
        <f>(E78+G78+I78+K78)</f>
        <v>70</v>
      </c>
    </row>
    <row r="79" spans="1:12" ht="16.5" thickBot="1">
      <c r="A79" s="70">
        <v>43</v>
      </c>
      <c r="B79" s="73" t="s">
        <v>153</v>
      </c>
      <c r="C79" s="149">
        <v>0</v>
      </c>
      <c r="D79" s="83">
        <v>10.9</v>
      </c>
      <c r="E79" s="57">
        <v>7</v>
      </c>
      <c r="F79" s="58">
        <v>0.0033321759259259264</v>
      </c>
      <c r="G79" s="82">
        <v>0</v>
      </c>
      <c r="H79" s="59">
        <v>3.2</v>
      </c>
      <c r="I79" s="57">
        <v>12</v>
      </c>
      <c r="J79" s="60">
        <v>36.5</v>
      </c>
      <c r="K79" s="57">
        <v>40</v>
      </c>
      <c r="L79" s="103">
        <f>(E79+G79+I79+K79)</f>
        <v>59</v>
      </c>
    </row>
    <row r="80" spans="1:12" ht="16.5" thickBot="1">
      <c r="A80" s="70"/>
      <c r="B80" s="73"/>
      <c r="C80" s="44"/>
      <c r="D80" s="83"/>
      <c r="E80" s="57"/>
      <c r="F80" s="58"/>
      <c r="G80" s="82"/>
      <c r="H80" s="59"/>
      <c r="I80" s="57"/>
      <c r="J80" s="60"/>
      <c r="K80" s="102"/>
      <c r="L80" s="105">
        <f>SUM(L75:L79)</f>
        <v>515</v>
      </c>
    </row>
    <row r="81" spans="1:12" ht="15.75">
      <c r="A81" s="72">
        <v>44</v>
      </c>
      <c r="B81" s="73" t="s">
        <v>154</v>
      </c>
      <c r="C81" s="149">
        <v>0</v>
      </c>
      <c r="D81" s="83">
        <v>10.2</v>
      </c>
      <c r="E81" s="57">
        <v>25</v>
      </c>
      <c r="F81" s="58">
        <v>0.0033645833333333336</v>
      </c>
      <c r="G81" s="82">
        <v>0</v>
      </c>
      <c r="H81" s="59">
        <v>3.47</v>
      </c>
      <c r="I81" s="57">
        <v>20</v>
      </c>
      <c r="J81" s="60">
        <v>21.5</v>
      </c>
      <c r="K81" s="57">
        <v>14</v>
      </c>
      <c r="L81" s="81">
        <f>(E81+G81+I81+K81)</f>
        <v>59</v>
      </c>
    </row>
    <row r="82" spans="1:12" ht="15.75">
      <c r="A82" s="72"/>
      <c r="B82" s="73" t="s">
        <v>11</v>
      </c>
      <c r="C82" s="44"/>
      <c r="D82" s="83"/>
      <c r="E82" s="82"/>
      <c r="F82" s="58"/>
      <c r="G82" s="82"/>
      <c r="H82" s="81"/>
      <c r="I82" s="82"/>
      <c r="J82" s="83"/>
      <c r="K82" s="82"/>
      <c r="L82" s="81"/>
    </row>
    <row r="83" spans="1:12" ht="15.75">
      <c r="A83" s="72">
        <v>47</v>
      </c>
      <c r="B83" s="73" t="s">
        <v>60</v>
      </c>
      <c r="C83" s="44">
        <v>99</v>
      </c>
      <c r="D83" s="83">
        <v>11.1</v>
      </c>
      <c r="E83" s="57">
        <v>4</v>
      </c>
      <c r="F83" s="58">
        <v>0.0034861111111111104</v>
      </c>
      <c r="G83" s="82">
        <v>0</v>
      </c>
      <c r="H83" s="59">
        <v>3.27</v>
      </c>
      <c r="I83" s="57">
        <v>14</v>
      </c>
      <c r="J83" s="60">
        <v>36.5</v>
      </c>
      <c r="K83" s="57">
        <v>40</v>
      </c>
      <c r="L83" s="81">
        <f>(E83+G83+I83+K83)</f>
        <v>58</v>
      </c>
    </row>
    <row r="84" spans="1:12" ht="15.75">
      <c r="A84" s="76">
        <v>48</v>
      </c>
      <c r="B84" s="75" t="s">
        <v>156</v>
      </c>
      <c r="C84" s="149">
        <v>0</v>
      </c>
      <c r="D84" s="83">
        <v>10.5</v>
      </c>
      <c r="E84" s="57">
        <v>16</v>
      </c>
      <c r="F84" s="58">
        <v>0.003244212962962963</v>
      </c>
      <c r="G84" s="82">
        <v>0</v>
      </c>
      <c r="H84" s="59">
        <v>3</v>
      </c>
      <c r="I84" s="57">
        <v>8</v>
      </c>
      <c r="J84" s="60">
        <v>21</v>
      </c>
      <c r="K84" s="57">
        <v>13</v>
      </c>
      <c r="L84" s="81">
        <f>(E84+G84+I84+K84)</f>
        <v>37</v>
      </c>
    </row>
    <row r="85" spans="1:12" ht="15.75">
      <c r="A85" s="72">
        <v>49</v>
      </c>
      <c r="B85" s="73" t="s">
        <v>157</v>
      </c>
      <c r="C85" s="149">
        <v>0</v>
      </c>
      <c r="D85" s="83">
        <v>10.7</v>
      </c>
      <c r="E85" s="57">
        <v>11</v>
      </c>
      <c r="F85" s="58">
        <v>0.0034097222222222224</v>
      </c>
      <c r="G85" s="82">
        <v>0</v>
      </c>
      <c r="H85" s="59">
        <v>3.25</v>
      </c>
      <c r="I85" s="57">
        <v>12</v>
      </c>
      <c r="J85" s="60">
        <v>23</v>
      </c>
      <c r="K85" s="57">
        <v>17</v>
      </c>
      <c r="L85" s="81">
        <f>(E85+G85+I85+K85)</f>
        <v>40</v>
      </c>
    </row>
    <row r="86" spans="1:12" ht="15.75">
      <c r="A86" s="72">
        <v>50</v>
      </c>
      <c r="B86" s="73" t="s">
        <v>158</v>
      </c>
      <c r="C86" s="151">
        <v>1</v>
      </c>
      <c r="D86" s="171">
        <v>10.4</v>
      </c>
      <c r="E86" s="152">
        <v>18</v>
      </c>
      <c r="F86" s="172">
        <v>0.0037962962962962963</v>
      </c>
      <c r="G86" s="152">
        <v>0</v>
      </c>
      <c r="H86" s="61">
        <v>3.43</v>
      </c>
      <c r="I86" s="152">
        <v>19</v>
      </c>
      <c r="J86" s="171">
        <v>29</v>
      </c>
      <c r="K86" s="152">
        <v>27</v>
      </c>
      <c r="L86" s="81">
        <f>(E86+G86+I86+K86)</f>
        <v>64</v>
      </c>
    </row>
    <row r="88" ht="15" thickBot="1"/>
    <row r="89" spans="1:12" ht="16.5" thickBot="1">
      <c r="A89" s="65">
        <v>7</v>
      </c>
      <c r="B89" s="66" t="s">
        <v>71</v>
      </c>
      <c r="C89" s="45" t="s">
        <v>2</v>
      </c>
      <c r="D89" s="67" t="s">
        <v>3</v>
      </c>
      <c r="E89" s="68" t="s">
        <v>4</v>
      </c>
      <c r="F89" s="68" t="s">
        <v>69</v>
      </c>
      <c r="G89" s="68" t="s">
        <v>4</v>
      </c>
      <c r="H89" s="68" t="s">
        <v>6</v>
      </c>
      <c r="I89" s="68" t="s">
        <v>4</v>
      </c>
      <c r="J89" s="68" t="s">
        <v>7</v>
      </c>
      <c r="K89" s="68" t="s">
        <v>4</v>
      </c>
      <c r="L89" s="69" t="s">
        <v>8</v>
      </c>
    </row>
    <row r="90" spans="1:12" ht="15.75">
      <c r="A90" s="72">
        <v>72</v>
      </c>
      <c r="B90" s="73" t="s">
        <v>65</v>
      </c>
      <c r="C90" s="44">
        <v>99</v>
      </c>
      <c r="D90" s="83">
        <v>9.8</v>
      </c>
      <c r="E90" s="57">
        <v>40</v>
      </c>
      <c r="F90" s="58">
        <v>0.0028634259259259255</v>
      </c>
      <c r="G90" s="82">
        <v>12</v>
      </c>
      <c r="H90" s="59">
        <v>3.86</v>
      </c>
      <c r="I90" s="57">
        <v>33</v>
      </c>
      <c r="J90" s="60">
        <v>33</v>
      </c>
      <c r="K90" s="57">
        <v>34</v>
      </c>
      <c r="L90" s="81">
        <f>(E90+G90+I90+K90)</f>
        <v>119</v>
      </c>
    </row>
    <row r="91" spans="1:12" ht="15.75">
      <c r="A91" s="70">
        <v>71</v>
      </c>
      <c r="B91" s="73" t="s">
        <v>64</v>
      </c>
      <c r="C91" s="44">
        <v>99</v>
      </c>
      <c r="D91" s="83">
        <v>9.7</v>
      </c>
      <c r="E91" s="57">
        <v>44</v>
      </c>
      <c r="F91" s="58"/>
      <c r="G91" s="82"/>
      <c r="H91" s="59">
        <v>3.83</v>
      </c>
      <c r="I91" s="57">
        <v>32</v>
      </c>
      <c r="J91" s="60">
        <v>37</v>
      </c>
      <c r="K91" s="57">
        <v>41</v>
      </c>
      <c r="L91" s="81">
        <f>(E91+G91+I91+K91)</f>
        <v>117</v>
      </c>
    </row>
    <row r="92" spans="1:12" ht="15.75">
      <c r="A92" s="70">
        <v>73</v>
      </c>
      <c r="B92" s="91" t="s">
        <v>132</v>
      </c>
      <c r="C92" s="187">
        <v>99</v>
      </c>
      <c r="D92" s="83">
        <v>9.9</v>
      </c>
      <c r="E92" s="57">
        <v>36</v>
      </c>
      <c r="F92" s="58">
        <v>0.002825231481481481</v>
      </c>
      <c r="G92" s="82">
        <v>14</v>
      </c>
      <c r="H92" s="59">
        <v>3.75</v>
      </c>
      <c r="I92" s="57">
        <v>29</v>
      </c>
      <c r="J92" s="60">
        <v>32</v>
      </c>
      <c r="K92" s="57">
        <v>32</v>
      </c>
      <c r="L92" s="104">
        <f>(E92+G92+I92+K92)</f>
        <v>111</v>
      </c>
    </row>
    <row r="93" spans="1:12" ht="15.75">
      <c r="A93" s="70">
        <v>74</v>
      </c>
      <c r="B93" s="91" t="s">
        <v>133</v>
      </c>
      <c r="C93" s="4">
        <v>99</v>
      </c>
      <c r="D93" s="83">
        <v>10.1</v>
      </c>
      <c r="E93" s="57">
        <v>28</v>
      </c>
      <c r="F93" s="58">
        <v>0.003259259259259259</v>
      </c>
      <c r="G93" s="82">
        <v>0</v>
      </c>
      <c r="H93" s="59">
        <v>3.5</v>
      </c>
      <c r="I93" s="57">
        <v>21</v>
      </c>
      <c r="J93" s="60">
        <v>36</v>
      </c>
      <c r="K93" s="57">
        <v>39</v>
      </c>
      <c r="L93" s="81">
        <f>(E93+G93+I93+K93)</f>
        <v>88</v>
      </c>
    </row>
    <row r="94" spans="1:12" ht="16.5" thickBot="1">
      <c r="A94" s="72">
        <v>76</v>
      </c>
      <c r="B94" s="73" t="s">
        <v>135</v>
      </c>
      <c r="C94" s="113">
        <v>99</v>
      </c>
      <c r="D94" s="83">
        <v>10.1</v>
      </c>
      <c r="E94" s="57">
        <v>28</v>
      </c>
      <c r="F94" s="58">
        <v>0.002947916666666667</v>
      </c>
      <c r="G94" s="82">
        <v>8</v>
      </c>
      <c r="H94" s="59">
        <v>3.14</v>
      </c>
      <c r="I94" s="57">
        <v>11</v>
      </c>
      <c r="J94" s="60">
        <v>29</v>
      </c>
      <c r="K94" s="57">
        <v>27</v>
      </c>
      <c r="L94" s="81">
        <f>(E94+G94+I94+K94)</f>
        <v>74</v>
      </c>
    </row>
    <row r="95" spans="1:12" ht="16.5" thickBot="1">
      <c r="A95" s="2"/>
      <c r="C95" s="4"/>
      <c r="D95" s="83"/>
      <c r="E95" s="57"/>
      <c r="F95" s="58"/>
      <c r="G95" s="82"/>
      <c r="H95" s="59"/>
      <c r="I95" s="57"/>
      <c r="J95" s="60"/>
      <c r="K95" s="102"/>
      <c r="L95" s="105">
        <f>SUM(L90:L94)</f>
        <v>509</v>
      </c>
    </row>
    <row r="96" spans="1:12" ht="15.75">
      <c r="A96" s="70">
        <v>75</v>
      </c>
      <c r="B96" s="91" t="s">
        <v>134</v>
      </c>
      <c r="C96" s="4">
        <v>99</v>
      </c>
      <c r="D96" s="83">
        <v>11</v>
      </c>
      <c r="E96" s="57">
        <v>5</v>
      </c>
      <c r="F96" s="58">
        <v>0.003793981481481481</v>
      </c>
      <c r="G96" s="82">
        <v>0</v>
      </c>
      <c r="H96" s="59">
        <v>3.03</v>
      </c>
      <c r="I96" s="57">
        <v>8</v>
      </c>
      <c r="J96" s="60">
        <v>32</v>
      </c>
      <c r="K96" s="57">
        <v>32</v>
      </c>
      <c r="L96" s="103">
        <f>(E96+G96+I96+K96)</f>
        <v>45</v>
      </c>
    </row>
    <row r="97" spans="1:12" ht="15.75">
      <c r="A97" s="72"/>
      <c r="B97" s="1" t="s">
        <v>11</v>
      </c>
      <c r="D97" s="83"/>
      <c r="E97" s="57"/>
      <c r="F97" s="58"/>
      <c r="G97" s="82"/>
      <c r="H97" s="81"/>
      <c r="I97" s="82"/>
      <c r="J97" s="83"/>
      <c r="K97" s="82"/>
      <c r="L97" s="82"/>
    </row>
    <row r="98" spans="1:12" ht="15.75">
      <c r="A98" s="72">
        <v>77</v>
      </c>
      <c r="B98" s="73" t="s">
        <v>62</v>
      </c>
      <c r="C98" s="44">
        <v>98</v>
      </c>
      <c r="D98" s="83">
        <v>8.6</v>
      </c>
      <c r="E98" s="57">
        <v>106</v>
      </c>
      <c r="F98" s="58"/>
      <c r="G98" s="82"/>
      <c r="H98" s="59">
        <v>4.77</v>
      </c>
      <c r="I98" s="57">
        <v>70</v>
      </c>
      <c r="J98" s="60">
        <v>57</v>
      </c>
      <c r="K98" s="57">
        <v>81</v>
      </c>
      <c r="L98" s="81">
        <f>(E98+G98+I98+K98)</f>
        <v>257</v>
      </c>
    </row>
    <row r="99" spans="1:12" ht="15.75">
      <c r="A99" s="72">
        <v>78</v>
      </c>
      <c r="B99" s="73" t="s">
        <v>63</v>
      </c>
      <c r="C99" s="113">
        <v>98</v>
      </c>
      <c r="D99" s="83">
        <v>8.8</v>
      </c>
      <c r="E99" s="57">
        <v>93</v>
      </c>
      <c r="F99" s="58"/>
      <c r="G99" s="82"/>
      <c r="H99" s="59">
        <v>4.54</v>
      </c>
      <c r="I99" s="57">
        <v>60</v>
      </c>
      <c r="J99" s="60">
        <v>43</v>
      </c>
      <c r="K99" s="57">
        <v>52</v>
      </c>
      <c r="L99" s="81">
        <f>(E99+G99+I99+K99)</f>
        <v>205</v>
      </c>
    </row>
    <row r="101" ht="15" thickBot="1"/>
    <row r="102" spans="1:12" ht="16.5" thickBot="1">
      <c r="A102" s="65">
        <v>8</v>
      </c>
      <c r="B102" s="66" t="s">
        <v>36</v>
      </c>
      <c r="C102" s="45" t="s">
        <v>2</v>
      </c>
      <c r="D102" s="67" t="s">
        <v>3</v>
      </c>
      <c r="E102" s="68" t="s">
        <v>4</v>
      </c>
      <c r="F102" s="68" t="s">
        <v>69</v>
      </c>
      <c r="G102" s="68" t="s">
        <v>4</v>
      </c>
      <c r="H102" s="68" t="s">
        <v>6</v>
      </c>
      <c r="I102" s="68" t="s">
        <v>4</v>
      </c>
      <c r="J102" s="68" t="s">
        <v>7</v>
      </c>
      <c r="K102" s="68" t="s">
        <v>4</v>
      </c>
      <c r="L102" s="69" t="s">
        <v>8</v>
      </c>
    </row>
    <row r="103" spans="1:12" ht="15.75">
      <c r="A103" s="70">
        <v>115</v>
      </c>
      <c r="B103" s="73" t="s">
        <v>184</v>
      </c>
      <c r="C103" s="44"/>
      <c r="D103" s="56">
        <v>9.5</v>
      </c>
      <c r="E103" s="57">
        <v>54</v>
      </c>
      <c r="F103" s="58">
        <v>0.0027442129629629626</v>
      </c>
      <c r="G103" s="82">
        <v>19</v>
      </c>
      <c r="H103" s="59">
        <v>4.44</v>
      </c>
      <c r="I103" s="57">
        <v>56</v>
      </c>
      <c r="J103" s="178">
        <v>27</v>
      </c>
      <c r="K103" s="57">
        <v>23</v>
      </c>
      <c r="L103" s="103">
        <f>(E103+G103+I103+K103)</f>
        <v>152</v>
      </c>
    </row>
    <row r="104" spans="1:12" ht="15.75">
      <c r="A104" s="70">
        <v>111</v>
      </c>
      <c r="B104" s="71" t="s">
        <v>181</v>
      </c>
      <c r="C104" s="49"/>
      <c r="D104" s="56">
        <v>9.3</v>
      </c>
      <c r="E104" s="57">
        <v>64</v>
      </c>
      <c r="F104" s="58">
        <v>0.0030682870370370365</v>
      </c>
      <c r="G104" s="82">
        <v>4</v>
      </c>
      <c r="H104" s="59">
        <v>3.8</v>
      </c>
      <c r="I104" s="57">
        <v>31</v>
      </c>
      <c r="J104" s="178">
        <v>21</v>
      </c>
      <c r="K104" s="57">
        <v>14</v>
      </c>
      <c r="L104" s="81">
        <f>(E104+G104+I104+K104)</f>
        <v>113</v>
      </c>
    </row>
    <row r="105" spans="1:12" ht="15.75">
      <c r="A105" s="70">
        <v>114</v>
      </c>
      <c r="B105" s="73" t="s">
        <v>61</v>
      </c>
      <c r="C105" s="44"/>
      <c r="D105" s="56">
        <v>10.1</v>
      </c>
      <c r="E105" s="57">
        <v>28</v>
      </c>
      <c r="F105" s="58">
        <v>0.002965277777777777</v>
      </c>
      <c r="G105" s="82">
        <v>8</v>
      </c>
      <c r="H105" s="59">
        <v>3.52</v>
      </c>
      <c r="I105" s="57">
        <v>21</v>
      </c>
      <c r="J105" s="178">
        <v>31</v>
      </c>
      <c r="K105" s="57">
        <v>30</v>
      </c>
      <c r="L105" s="81">
        <f>(E105+G105+I105+K105)</f>
        <v>87</v>
      </c>
    </row>
    <row r="106" spans="1:12" ht="15.75">
      <c r="A106" s="72">
        <v>113</v>
      </c>
      <c r="B106" s="73" t="s">
        <v>183</v>
      </c>
      <c r="C106" s="44"/>
      <c r="D106" s="56">
        <v>10.3</v>
      </c>
      <c r="E106" s="57">
        <v>21</v>
      </c>
      <c r="F106" s="58">
        <v>0.002987268518518519</v>
      </c>
      <c r="G106" s="82">
        <v>7</v>
      </c>
      <c r="H106" s="59">
        <v>3.67</v>
      </c>
      <c r="I106" s="57">
        <v>26</v>
      </c>
      <c r="J106" s="178">
        <v>25</v>
      </c>
      <c r="K106" s="57">
        <v>20</v>
      </c>
      <c r="L106" s="81">
        <f>(E106+G106+I106+K106)</f>
        <v>74</v>
      </c>
    </row>
    <row r="107" spans="1:12" ht="16.5" thickBot="1">
      <c r="A107" s="72">
        <v>116</v>
      </c>
      <c r="B107" s="73" t="s">
        <v>185</v>
      </c>
      <c r="C107" s="44"/>
      <c r="D107" s="56">
        <v>10.5</v>
      </c>
      <c r="E107" s="57">
        <v>16</v>
      </c>
      <c r="F107" s="58">
        <v>0.0031909722222222218</v>
      </c>
      <c r="G107" s="82">
        <v>2</v>
      </c>
      <c r="H107" s="59">
        <v>3.43</v>
      </c>
      <c r="I107" s="57">
        <v>19</v>
      </c>
      <c r="J107" s="178">
        <v>31.5</v>
      </c>
      <c r="K107" s="57">
        <v>31</v>
      </c>
      <c r="L107" s="104">
        <f>(E107+G107+I107+K107)</f>
        <v>68</v>
      </c>
    </row>
    <row r="108" spans="1:12" ht="16.5" thickBot="1">
      <c r="A108" s="70"/>
      <c r="B108" s="73"/>
      <c r="C108" s="44"/>
      <c r="D108" s="56"/>
      <c r="E108" s="57"/>
      <c r="F108" s="58"/>
      <c r="G108" s="82"/>
      <c r="H108" s="59"/>
      <c r="I108" s="57"/>
      <c r="J108" s="178"/>
      <c r="K108" s="102"/>
      <c r="L108" s="105">
        <f>SUM(L103:L107)</f>
        <v>494</v>
      </c>
    </row>
    <row r="109" spans="1:12" ht="15.75">
      <c r="A109" s="72">
        <v>112</v>
      </c>
      <c r="B109" s="73" t="s">
        <v>182</v>
      </c>
      <c r="C109" s="44"/>
      <c r="D109" s="94">
        <v>11</v>
      </c>
      <c r="E109" s="57">
        <v>5</v>
      </c>
      <c r="F109" s="58">
        <v>0.003278935185185185</v>
      </c>
      <c r="G109" s="82">
        <v>0</v>
      </c>
      <c r="H109" s="59">
        <v>3.26</v>
      </c>
      <c r="I109" s="57">
        <v>14</v>
      </c>
      <c r="J109" s="178">
        <v>23</v>
      </c>
      <c r="K109" s="57">
        <v>17</v>
      </c>
      <c r="L109" s="81">
        <f>(E109+G109+I109+K109)</f>
        <v>36</v>
      </c>
    </row>
    <row r="110" spans="1:12" ht="15.75">
      <c r="A110" s="72"/>
      <c r="B110" s="73" t="s">
        <v>11</v>
      </c>
      <c r="C110" s="113"/>
      <c r="D110" s="56"/>
      <c r="E110" s="57"/>
      <c r="F110" s="58"/>
      <c r="G110" s="82"/>
      <c r="H110" s="59"/>
      <c r="I110" s="57"/>
      <c r="J110" s="178"/>
      <c r="K110" s="57"/>
      <c r="L110" s="104"/>
    </row>
    <row r="111" spans="1:12" ht="15.75">
      <c r="A111" s="72">
        <v>117</v>
      </c>
      <c r="B111" s="73" t="s">
        <v>186</v>
      </c>
      <c r="C111" s="113"/>
      <c r="D111" s="56">
        <v>10.6</v>
      </c>
      <c r="E111" s="57">
        <v>13</v>
      </c>
      <c r="F111" s="58">
        <v>0.0033981481481481484</v>
      </c>
      <c r="G111" s="82">
        <v>0</v>
      </c>
      <c r="H111" s="59">
        <v>3.41</v>
      </c>
      <c r="I111" s="57">
        <v>18</v>
      </c>
      <c r="J111" s="178">
        <v>14</v>
      </c>
      <c r="K111" s="57">
        <v>4</v>
      </c>
      <c r="L111" s="104">
        <f>(E111+G111+I111+K111)</f>
        <v>35</v>
      </c>
    </row>
    <row r="112" spans="1:12" ht="15.75">
      <c r="A112" s="101">
        <v>118</v>
      </c>
      <c r="B112" s="91" t="s">
        <v>187</v>
      </c>
      <c r="C112" s="2"/>
      <c r="D112" s="128">
        <v>9</v>
      </c>
      <c r="E112" s="4">
        <v>81</v>
      </c>
      <c r="F112" s="175">
        <v>0.0029131944444444444</v>
      </c>
      <c r="G112" s="4">
        <v>10</v>
      </c>
      <c r="H112" s="174">
        <v>4.56</v>
      </c>
      <c r="I112" s="4">
        <v>16</v>
      </c>
      <c r="J112" s="174">
        <v>28.5</v>
      </c>
      <c r="K112" s="4">
        <v>26</v>
      </c>
      <c r="L112" s="104">
        <f>(E112+G112+I112+K112)</f>
        <v>133</v>
      </c>
    </row>
    <row r="113" spans="1:12" ht="15.75">
      <c r="A113" s="155"/>
      <c r="B113" s="148"/>
      <c r="C113" s="13"/>
      <c r="D113" s="165"/>
      <c r="E113" s="10"/>
      <c r="F113" s="183"/>
      <c r="G113" s="10"/>
      <c r="H113" s="184"/>
      <c r="I113" s="10"/>
      <c r="J113" s="184"/>
      <c r="K113" s="10"/>
      <c r="L113" s="112"/>
    </row>
    <row r="114" spans="1:12" ht="16.5" thickBot="1">
      <c r="A114" s="155"/>
      <c r="B114" s="148"/>
      <c r="C114" s="13"/>
      <c r="D114" s="165"/>
      <c r="E114" s="10"/>
      <c r="F114" s="183"/>
      <c r="G114" s="10"/>
      <c r="H114" s="184"/>
      <c r="I114" s="10"/>
      <c r="J114" s="184"/>
      <c r="K114" s="10"/>
      <c r="L114" s="112"/>
    </row>
    <row r="115" spans="1:12" ht="16.5" thickBot="1">
      <c r="A115" s="65">
        <v>9</v>
      </c>
      <c r="B115" s="66" t="s">
        <v>41</v>
      </c>
      <c r="C115" s="45" t="s">
        <v>2</v>
      </c>
      <c r="D115" s="67" t="s">
        <v>3</v>
      </c>
      <c r="E115" s="68" t="s">
        <v>4</v>
      </c>
      <c r="F115" s="68" t="s">
        <v>69</v>
      </c>
      <c r="G115" s="68" t="s">
        <v>4</v>
      </c>
      <c r="H115" s="68" t="s">
        <v>6</v>
      </c>
      <c r="I115" s="68" t="s">
        <v>4</v>
      </c>
      <c r="J115" s="68" t="s">
        <v>7</v>
      </c>
      <c r="K115" s="68" t="s">
        <v>4</v>
      </c>
      <c r="L115" s="69" t="s">
        <v>8</v>
      </c>
    </row>
    <row r="116" spans="1:12" ht="15.75">
      <c r="A116" s="70">
        <v>51</v>
      </c>
      <c r="B116" s="71" t="s">
        <v>136</v>
      </c>
      <c r="C116" s="49">
        <v>99</v>
      </c>
      <c r="D116" s="56">
        <v>9.6</v>
      </c>
      <c r="E116" s="57">
        <v>49</v>
      </c>
      <c r="F116" s="58">
        <v>0.0032615740740740734</v>
      </c>
      <c r="G116" s="82">
        <v>0</v>
      </c>
      <c r="H116" s="170">
        <v>3.9</v>
      </c>
      <c r="I116" s="57">
        <v>34</v>
      </c>
      <c r="J116" s="60">
        <v>27.5</v>
      </c>
      <c r="K116" s="57">
        <v>24</v>
      </c>
      <c r="L116" s="81">
        <f>(E116+G116+I116+K116)</f>
        <v>107</v>
      </c>
    </row>
    <row r="117" spans="1:12" ht="15.75">
      <c r="A117" s="72">
        <v>52</v>
      </c>
      <c r="B117" s="73" t="s">
        <v>137</v>
      </c>
      <c r="C117" s="44">
        <v>99</v>
      </c>
      <c r="D117" s="94">
        <v>10</v>
      </c>
      <c r="E117" s="57">
        <v>32</v>
      </c>
      <c r="F117" s="58">
        <v>0.003840277777777778</v>
      </c>
      <c r="G117" s="82">
        <v>0</v>
      </c>
      <c r="H117" s="59">
        <v>3.54</v>
      </c>
      <c r="I117" s="57">
        <v>22</v>
      </c>
      <c r="J117" s="60">
        <v>42</v>
      </c>
      <c r="K117" s="57">
        <v>51</v>
      </c>
      <c r="L117" s="81">
        <f>(E117+G117+I117+K117)</f>
        <v>105</v>
      </c>
    </row>
    <row r="118" spans="1:12" ht="15.75">
      <c r="A118" s="70">
        <v>53</v>
      </c>
      <c r="B118" s="73" t="s">
        <v>138</v>
      </c>
      <c r="C118" s="149">
        <v>0</v>
      </c>
      <c r="D118" s="56">
        <v>9.8</v>
      </c>
      <c r="E118" s="57">
        <v>40</v>
      </c>
      <c r="F118" s="58">
        <v>0.0036134259259259257</v>
      </c>
      <c r="G118" s="82">
        <v>0</v>
      </c>
      <c r="H118" s="59">
        <v>3.57</v>
      </c>
      <c r="I118" s="57">
        <v>23</v>
      </c>
      <c r="J118" s="60">
        <v>26.5</v>
      </c>
      <c r="K118" s="57">
        <v>22</v>
      </c>
      <c r="L118" s="81">
        <f>(E118+G118+I118+K118)</f>
        <v>85</v>
      </c>
    </row>
    <row r="119" spans="1:12" ht="15.75">
      <c r="A119" s="76">
        <v>55</v>
      </c>
      <c r="B119" s="75" t="s">
        <v>140</v>
      </c>
      <c r="C119" s="149">
        <v>0</v>
      </c>
      <c r="D119" s="94">
        <v>10.6</v>
      </c>
      <c r="E119" s="57">
        <v>13</v>
      </c>
      <c r="F119" s="58">
        <v>0.002966435185185185</v>
      </c>
      <c r="G119" s="82">
        <v>8</v>
      </c>
      <c r="H119" s="59">
        <v>3.66</v>
      </c>
      <c r="I119" s="57">
        <v>26</v>
      </c>
      <c r="J119" s="60">
        <v>33</v>
      </c>
      <c r="K119" s="57">
        <v>34</v>
      </c>
      <c r="L119" s="104">
        <f>(E119+G119+I119+K119)</f>
        <v>81</v>
      </c>
    </row>
    <row r="120" spans="1:12" ht="16.5" thickBot="1">
      <c r="A120" s="70">
        <v>56</v>
      </c>
      <c r="B120" s="73" t="s">
        <v>141</v>
      </c>
      <c r="C120" s="149">
        <v>0</v>
      </c>
      <c r="D120" s="56">
        <v>11.1</v>
      </c>
      <c r="E120" s="57">
        <v>4</v>
      </c>
      <c r="F120" s="58">
        <v>0.002982638888888889</v>
      </c>
      <c r="G120" s="82">
        <v>7</v>
      </c>
      <c r="H120" s="59">
        <v>3.34</v>
      </c>
      <c r="I120" s="57">
        <v>16</v>
      </c>
      <c r="J120" s="60">
        <v>25.5</v>
      </c>
      <c r="K120" s="57">
        <v>21</v>
      </c>
      <c r="L120" s="103">
        <f>(E120+G120+I120+K120)</f>
        <v>48</v>
      </c>
    </row>
    <row r="121" spans="1:12" ht="16.5" thickBot="1">
      <c r="A121" s="74"/>
      <c r="B121" s="75"/>
      <c r="C121" s="149"/>
      <c r="D121" s="94"/>
      <c r="E121" s="57"/>
      <c r="F121" s="58"/>
      <c r="G121" s="82"/>
      <c r="H121" s="59"/>
      <c r="I121" s="57"/>
      <c r="J121" s="60"/>
      <c r="K121" s="102"/>
      <c r="L121" s="105">
        <f>SUM(L116:L120)</f>
        <v>426</v>
      </c>
    </row>
    <row r="122" spans="1:12" ht="15.75">
      <c r="A122" s="72">
        <v>54</v>
      </c>
      <c r="B122" s="73" t="s">
        <v>139</v>
      </c>
      <c r="C122" s="149">
        <v>0</v>
      </c>
      <c r="D122" s="56">
        <v>11.1</v>
      </c>
      <c r="E122" s="57">
        <v>4</v>
      </c>
      <c r="F122" s="58">
        <v>0.0036851851851851854</v>
      </c>
      <c r="G122" s="82">
        <v>0</v>
      </c>
      <c r="H122" s="59">
        <v>3.32</v>
      </c>
      <c r="I122" s="57">
        <v>15</v>
      </c>
      <c r="J122" s="60">
        <v>26.5</v>
      </c>
      <c r="K122" s="57">
        <v>22</v>
      </c>
      <c r="L122" s="81">
        <f>(E122+G122+I122+K122)</f>
        <v>41</v>
      </c>
    </row>
    <row r="123" spans="1:12" ht="15.75">
      <c r="A123" s="72"/>
      <c r="B123" s="73" t="s">
        <v>11</v>
      </c>
      <c r="C123" s="44"/>
      <c r="D123" s="81"/>
      <c r="E123" s="95"/>
      <c r="F123" s="58"/>
      <c r="G123" s="82"/>
      <c r="H123" s="81"/>
      <c r="I123" s="82"/>
      <c r="J123" s="83"/>
      <c r="K123" s="82"/>
      <c r="L123" s="81"/>
    </row>
    <row r="124" spans="1:12" ht="15.75">
      <c r="A124" s="72">
        <v>57</v>
      </c>
      <c r="B124" s="73" t="s">
        <v>142</v>
      </c>
      <c r="C124" s="44">
        <v>99</v>
      </c>
      <c r="D124" s="81">
        <v>10.8</v>
      </c>
      <c r="E124" s="57">
        <v>9</v>
      </c>
      <c r="F124" s="58">
        <v>0.002971064814814815</v>
      </c>
      <c r="G124" s="82">
        <v>8</v>
      </c>
      <c r="H124" s="59">
        <v>3.14</v>
      </c>
      <c r="I124" s="57">
        <v>11</v>
      </c>
      <c r="J124" s="60">
        <v>23</v>
      </c>
      <c r="K124" s="57">
        <v>17</v>
      </c>
      <c r="L124" s="81">
        <f>(E124+G124+I124+K124)</f>
        <v>45</v>
      </c>
    </row>
    <row r="125" spans="1:12" ht="15.75">
      <c r="A125" s="72">
        <v>58</v>
      </c>
      <c r="B125" s="73" t="s">
        <v>143</v>
      </c>
      <c r="C125" s="44">
        <v>99</v>
      </c>
      <c r="D125" s="81">
        <v>10.5</v>
      </c>
      <c r="E125" s="57">
        <v>16</v>
      </c>
      <c r="F125" s="58">
        <v>0.0030636574074074077</v>
      </c>
      <c r="G125" s="82">
        <v>4</v>
      </c>
      <c r="H125" s="59">
        <v>3.2</v>
      </c>
      <c r="I125" s="57">
        <v>12</v>
      </c>
      <c r="J125" s="60">
        <v>18</v>
      </c>
      <c r="K125" s="57">
        <v>9</v>
      </c>
      <c r="L125" s="81">
        <f>(E125+G125+I125+K125)</f>
        <v>41</v>
      </c>
    </row>
    <row r="127" ht="15" thickBot="1"/>
    <row r="128" spans="1:12" ht="16.5" thickBot="1">
      <c r="A128" s="65">
        <v>10</v>
      </c>
      <c r="B128" s="66" t="s">
        <v>38</v>
      </c>
      <c r="C128" s="45" t="s">
        <v>2</v>
      </c>
      <c r="D128" s="67" t="s">
        <v>3</v>
      </c>
      <c r="E128" s="68" t="s">
        <v>4</v>
      </c>
      <c r="F128" s="68" t="s">
        <v>69</v>
      </c>
      <c r="G128" s="68" t="s">
        <v>4</v>
      </c>
      <c r="H128" s="68" t="s">
        <v>6</v>
      </c>
      <c r="I128" s="68" t="s">
        <v>4</v>
      </c>
      <c r="J128" s="68" t="s">
        <v>7</v>
      </c>
      <c r="K128" s="68" t="s">
        <v>4</v>
      </c>
      <c r="L128" s="69" t="s">
        <v>8</v>
      </c>
    </row>
    <row r="129" spans="1:12" ht="15.75">
      <c r="A129" s="70">
        <v>91</v>
      </c>
      <c r="B129" s="73" t="s">
        <v>188</v>
      </c>
      <c r="C129" s="43" t="s">
        <v>57</v>
      </c>
      <c r="D129" s="83">
        <v>9.7</v>
      </c>
      <c r="E129" s="57">
        <v>44</v>
      </c>
      <c r="F129" s="58">
        <v>0.0030011574074074072</v>
      </c>
      <c r="G129" s="82">
        <v>6</v>
      </c>
      <c r="H129" s="59">
        <v>3.73</v>
      </c>
      <c r="I129" s="57">
        <v>28</v>
      </c>
      <c r="J129" s="178">
        <v>27.5</v>
      </c>
      <c r="K129" s="57">
        <v>24</v>
      </c>
      <c r="L129" s="81">
        <f>(E129+G129+I129+K129)</f>
        <v>102</v>
      </c>
    </row>
    <row r="130" spans="1:12" ht="15.75">
      <c r="A130" s="72">
        <v>95</v>
      </c>
      <c r="B130" s="73" t="s">
        <v>55</v>
      </c>
      <c r="C130" s="43" t="s">
        <v>23</v>
      </c>
      <c r="D130" s="83">
        <v>9.8</v>
      </c>
      <c r="E130" s="57">
        <v>40</v>
      </c>
      <c r="F130" s="58">
        <v>0.003194444444444444</v>
      </c>
      <c r="G130" s="82">
        <v>2</v>
      </c>
      <c r="H130" s="59">
        <v>3.63</v>
      </c>
      <c r="I130" s="57">
        <v>24</v>
      </c>
      <c r="J130" s="178">
        <v>22</v>
      </c>
      <c r="K130" s="57">
        <v>15</v>
      </c>
      <c r="L130" s="81">
        <f>(E130+G130+I130+K130)</f>
        <v>81</v>
      </c>
    </row>
    <row r="131" spans="1:12" ht="15.75">
      <c r="A131" s="70">
        <v>94</v>
      </c>
      <c r="B131" s="89" t="s">
        <v>56</v>
      </c>
      <c r="C131" s="44">
        <v>99</v>
      </c>
      <c r="D131" s="83">
        <v>10.1</v>
      </c>
      <c r="E131" s="57">
        <v>28</v>
      </c>
      <c r="F131" s="58">
        <v>0.0029930555555555557</v>
      </c>
      <c r="G131" s="82">
        <v>7</v>
      </c>
      <c r="H131" s="59">
        <v>3.51</v>
      </c>
      <c r="I131" s="57">
        <v>21</v>
      </c>
      <c r="J131" s="178">
        <v>24</v>
      </c>
      <c r="K131" s="57">
        <v>18</v>
      </c>
      <c r="L131" s="81">
        <f>(E131+G131+I131+K131)</f>
        <v>74</v>
      </c>
    </row>
    <row r="132" spans="1:12" ht="15.75">
      <c r="A132" s="72">
        <v>92</v>
      </c>
      <c r="B132" s="73" t="s">
        <v>54</v>
      </c>
      <c r="C132" s="44">
        <v>99</v>
      </c>
      <c r="D132" s="83">
        <v>10.3</v>
      </c>
      <c r="E132" s="57">
        <v>21</v>
      </c>
      <c r="F132" s="58">
        <v>0.002820601851851852</v>
      </c>
      <c r="G132" s="82">
        <v>15</v>
      </c>
      <c r="H132" s="59">
        <v>3.26</v>
      </c>
      <c r="I132" s="57">
        <v>13</v>
      </c>
      <c r="J132" s="178">
        <v>24</v>
      </c>
      <c r="K132" s="57">
        <v>18</v>
      </c>
      <c r="L132" s="81">
        <f>(E132+G132+I132+K132)</f>
        <v>67</v>
      </c>
    </row>
    <row r="133" spans="1:12" ht="16.5" thickBot="1">
      <c r="A133" s="70">
        <v>93</v>
      </c>
      <c r="B133" s="91" t="s">
        <v>189</v>
      </c>
      <c r="C133" s="43" t="s">
        <v>23</v>
      </c>
      <c r="D133" s="83">
        <v>10.7</v>
      </c>
      <c r="E133" s="57">
        <v>11</v>
      </c>
      <c r="F133" s="58">
        <v>0.003597222222222222</v>
      </c>
      <c r="G133" s="82">
        <v>0</v>
      </c>
      <c r="H133" s="59">
        <v>3.36</v>
      </c>
      <c r="I133" s="57">
        <v>16</v>
      </c>
      <c r="J133" s="178">
        <v>28.5</v>
      </c>
      <c r="K133" s="57">
        <v>26</v>
      </c>
      <c r="L133" s="103">
        <f>(E133+G133+I133+K133)</f>
        <v>53</v>
      </c>
    </row>
    <row r="134" spans="1:12" ht="16.5" thickBot="1">
      <c r="A134" s="70"/>
      <c r="B134" s="73"/>
      <c r="C134" s="44"/>
      <c r="D134" s="83"/>
      <c r="E134" s="57"/>
      <c r="F134" s="58"/>
      <c r="G134" s="82"/>
      <c r="H134" s="59"/>
      <c r="I134" s="57"/>
      <c r="J134" s="178"/>
      <c r="K134" s="102"/>
      <c r="L134" s="105">
        <f>SUM(L129:L133)</f>
        <v>377</v>
      </c>
    </row>
    <row r="135" spans="1:12" ht="15.75">
      <c r="A135" s="72">
        <v>96</v>
      </c>
      <c r="B135" s="91" t="s">
        <v>190</v>
      </c>
      <c r="C135" s="43" t="s">
        <v>23</v>
      </c>
      <c r="D135" s="83">
        <v>10.4</v>
      </c>
      <c r="E135" s="57">
        <v>18</v>
      </c>
      <c r="F135" s="58">
        <v>0.003306712962962963</v>
      </c>
      <c r="G135" s="82">
        <v>0</v>
      </c>
      <c r="H135" s="59">
        <v>3.41</v>
      </c>
      <c r="I135" s="57">
        <v>18</v>
      </c>
      <c r="J135" s="178">
        <v>16</v>
      </c>
      <c r="K135" s="57">
        <v>7</v>
      </c>
      <c r="L135" s="104">
        <f>(E135+G135+I135+K135)</f>
        <v>43</v>
      </c>
    </row>
    <row r="137" ht="15" thickBot="1"/>
    <row r="138" spans="1:12" ht="16.5" thickBot="1">
      <c r="A138" s="65">
        <v>11</v>
      </c>
      <c r="B138" s="66" t="s">
        <v>199</v>
      </c>
      <c r="C138" s="45" t="s">
        <v>2</v>
      </c>
      <c r="D138" s="67" t="s">
        <v>3</v>
      </c>
      <c r="E138" s="68" t="s">
        <v>4</v>
      </c>
      <c r="F138" s="68" t="s">
        <v>69</v>
      </c>
      <c r="G138" s="68" t="s">
        <v>4</v>
      </c>
      <c r="H138" s="68" t="s">
        <v>6</v>
      </c>
      <c r="I138" s="68" t="s">
        <v>4</v>
      </c>
      <c r="J138" s="68" t="s">
        <v>7</v>
      </c>
      <c r="K138" s="68" t="s">
        <v>4</v>
      </c>
      <c r="L138" s="69" t="s">
        <v>8</v>
      </c>
    </row>
    <row r="139" spans="1:12" ht="15.75">
      <c r="A139" s="72">
        <v>14</v>
      </c>
      <c r="B139" s="73" t="s">
        <v>204</v>
      </c>
      <c r="C139" s="156" t="s">
        <v>57</v>
      </c>
      <c r="D139" s="81">
        <v>9.9</v>
      </c>
      <c r="E139" s="57">
        <v>36</v>
      </c>
      <c r="F139" s="58">
        <v>0.002847222222222222</v>
      </c>
      <c r="G139" s="82">
        <v>13</v>
      </c>
      <c r="H139" s="59">
        <v>3.43</v>
      </c>
      <c r="I139" s="57">
        <v>19</v>
      </c>
      <c r="J139" s="178">
        <v>36.5</v>
      </c>
      <c r="K139" s="57">
        <v>40</v>
      </c>
      <c r="L139" s="81">
        <f>(E139+G139+I139+K139)</f>
        <v>108</v>
      </c>
    </row>
    <row r="140" spans="1:12" ht="15.75">
      <c r="A140" s="70">
        <v>13</v>
      </c>
      <c r="B140" s="71" t="s">
        <v>203</v>
      </c>
      <c r="C140" s="46" t="s">
        <v>57</v>
      </c>
      <c r="D140" s="83">
        <v>10.1</v>
      </c>
      <c r="E140" s="57">
        <v>28</v>
      </c>
      <c r="F140" s="58">
        <v>0.002907407407407407</v>
      </c>
      <c r="G140" s="82">
        <v>10</v>
      </c>
      <c r="H140" s="59">
        <v>3.53</v>
      </c>
      <c r="I140" s="57">
        <v>22</v>
      </c>
      <c r="J140" s="178">
        <v>34.5</v>
      </c>
      <c r="K140" s="57">
        <v>36</v>
      </c>
      <c r="L140" s="81">
        <f>(E140+G140+I140+K140)</f>
        <v>96</v>
      </c>
    </row>
    <row r="141" spans="1:12" ht="15.75">
      <c r="A141" s="72">
        <v>11</v>
      </c>
      <c r="B141" s="73" t="s">
        <v>201</v>
      </c>
      <c r="C141" s="43" t="s">
        <v>57</v>
      </c>
      <c r="D141" s="81">
        <v>10.1</v>
      </c>
      <c r="E141" s="57">
        <v>28</v>
      </c>
      <c r="F141" s="58">
        <v>0.003158564814814815</v>
      </c>
      <c r="G141" s="82">
        <v>2</v>
      </c>
      <c r="H141" s="59">
        <v>3.53</v>
      </c>
      <c r="I141" s="57">
        <v>22</v>
      </c>
      <c r="J141" s="178">
        <v>33.5</v>
      </c>
      <c r="K141" s="57">
        <v>34</v>
      </c>
      <c r="L141" s="81">
        <f>(E141+G141+I141+K141)</f>
        <v>86</v>
      </c>
    </row>
    <row r="142" spans="1:12" ht="15.75">
      <c r="A142" s="70">
        <v>12</v>
      </c>
      <c r="B142" s="73" t="s">
        <v>202</v>
      </c>
      <c r="C142" s="46" t="s">
        <v>57</v>
      </c>
      <c r="D142" s="83">
        <v>11</v>
      </c>
      <c r="E142" s="57">
        <v>5</v>
      </c>
      <c r="F142" s="58">
        <v>0.0030624999999999997</v>
      </c>
      <c r="G142" s="82">
        <v>4</v>
      </c>
      <c r="H142" s="59">
        <v>3.39</v>
      </c>
      <c r="I142" s="57">
        <v>17</v>
      </c>
      <c r="J142" s="178">
        <v>30</v>
      </c>
      <c r="K142" s="57">
        <v>28</v>
      </c>
      <c r="L142" s="81">
        <f>(E142+G142+I142+K142)</f>
        <v>54</v>
      </c>
    </row>
    <row r="143" spans="1:12" ht="15.75">
      <c r="A143" s="84"/>
      <c r="B143" s="89"/>
      <c r="C143" s="120"/>
      <c r="D143" s="106"/>
      <c r="E143" s="107"/>
      <c r="F143" s="108"/>
      <c r="G143" s="109"/>
      <c r="H143" s="119"/>
      <c r="I143" s="107"/>
      <c r="J143" s="182"/>
      <c r="K143" s="107"/>
      <c r="L143" s="157">
        <f>SUM(L139:L142)</f>
        <v>344</v>
      </c>
    </row>
    <row r="145" spans="1:12" ht="16.5" thickBot="1">
      <c r="A145" s="77"/>
      <c r="B145" s="77"/>
      <c r="C145" s="85"/>
      <c r="D145" s="98"/>
      <c r="E145" s="98"/>
      <c r="F145" s="98"/>
      <c r="G145" s="98"/>
      <c r="H145" s="98"/>
      <c r="I145" s="98"/>
      <c r="J145" s="98"/>
      <c r="K145" s="98"/>
      <c r="L145" s="79"/>
    </row>
    <row r="146" spans="1:12" ht="16.5" thickBot="1">
      <c r="A146" s="65">
        <v>12</v>
      </c>
      <c r="B146" s="66" t="s">
        <v>46</v>
      </c>
      <c r="C146" s="45" t="s">
        <v>2</v>
      </c>
      <c r="D146" s="67" t="s">
        <v>3</v>
      </c>
      <c r="E146" s="68" t="s">
        <v>4</v>
      </c>
      <c r="F146" s="68" t="s">
        <v>69</v>
      </c>
      <c r="G146" s="68" t="s">
        <v>4</v>
      </c>
      <c r="H146" s="68" t="s">
        <v>6</v>
      </c>
      <c r="I146" s="68" t="s">
        <v>4</v>
      </c>
      <c r="J146" s="68" t="s">
        <v>7</v>
      </c>
      <c r="K146" s="68" t="s">
        <v>4</v>
      </c>
      <c r="L146" s="69" t="s">
        <v>8</v>
      </c>
    </row>
    <row r="147" spans="1:12" ht="15.75">
      <c r="A147" s="70">
        <v>24</v>
      </c>
      <c r="B147" s="75" t="s">
        <v>49</v>
      </c>
      <c r="C147" s="46" t="s">
        <v>57</v>
      </c>
      <c r="D147" s="81">
        <v>10.4</v>
      </c>
      <c r="E147" s="57">
        <v>18</v>
      </c>
      <c r="F147" s="58">
        <v>0.002886574074074074</v>
      </c>
      <c r="G147" s="82">
        <v>11</v>
      </c>
      <c r="H147" s="59">
        <v>3.23</v>
      </c>
      <c r="I147" s="57">
        <v>13</v>
      </c>
      <c r="J147" s="178">
        <v>26.5</v>
      </c>
      <c r="K147" s="57">
        <v>22</v>
      </c>
      <c r="L147" s="81">
        <f>(E147+G147+I147+K147)</f>
        <v>64</v>
      </c>
    </row>
    <row r="148" spans="1:12" ht="15.75">
      <c r="A148" s="72">
        <v>27</v>
      </c>
      <c r="B148" s="73" t="s">
        <v>50</v>
      </c>
      <c r="C148" s="46" t="s">
        <v>57</v>
      </c>
      <c r="D148" s="81">
        <v>10.2</v>
      </c>
      <c r="E148" s="57">
        <v>25</v>
      </c>
      <c r="F148" s="58">
        <v>0.0032349537037037034</v>
      </c>
      <c r="G148" s="82">
        <v>1</v>
      </c>
      <c r="H148" s="59">
        <v>3.3</v>
      </c>
      <c r="I148" s="57">
        <v>15</v>
      </c>
      <c r="J148" s="178">
        <v>26</v>
      </c>
      <c r="K148" s="57">
        <v>22</v>
      </c>
      <c r="L148" s="81">
        <f>(E148+G148+I148+K148)</f>
        <v>63</v>
      </c>
    </row>
    <row r="149" spans="1:12" ht="15.75">
      <c r="A149" s="70">
        <v>28</v>
      </c>
      <c r="B149" s="91" t="s">
        <v>193</v>
      </c>
      <c r="C149" s="47" t="s">
        <v>131</v>
      </c>
      <c r="D149" s="81">
        <v>10.8</v>
      </c>
      <c r="E149" s="57">
        <v>9</v>
      </c>
      <c r="F149" s="58">
        <v>0.002939814814814815</v>
      </c>
      <c r="G149" s="82">
        <v>8</v>
      </c>
      <c r="H149" s="59">
        <v>2.92</v>
      </c>
      <c r="I149" s="57">
        <v>6</v>
      </c>
      <c r="J149" s="178">
        <v>17</v>
      </c>
      <c r="K149" s="57">
        <v>8</v>
      </c>
      <c r="L149" s="103">
        <f>(E149+G149+I149+K149)</f>
        <v>31</v>
      </c>
    </row>
    <row r="150" spans="1:12" ht="15.75">
      <c r="A150" s="72">
        <v>25</v>
      </c>
      <c r="B150" s="73" t="s">
        <v>51</v>
      </c>
      <c r="C150" s="46" t="s">
        <v>57</v>
      </c>
      <c r="D150" s="81">
        <v>10.6</v>
      </c>
      <c r="E150" s="57">
        <v>13</v>
      </c>
      <c r="F150" s="58">
        <v>0.004047453703703703</v>
      </c>
      <c r="G150" s="82">
        <v>0</v>
      </c>
      <c r="H150" s="59">
        <v>2.98</v>
      </c>
      <c r="I150" s="57">
        <v>7</v>
      </c>
      <c r="J150" s="178">
        <v>17.5</v>
      </c>
      <c r="K150" s="57">
        <v>8</v>
      </c>
      <c r="L150" s="81">
        <f>(E150+G150+I150+K150)</f>
        <v>28</v>
      </c>
    </row>
    <row r="151" spans="1:12" ht="16.5" thickBot="1">
      <c r="A151" s="70">
        <v>26</v>
      </c>
      <c r="B151" s="73" t="s">
        <v>192</v>
      </c>
      <c r="C151" s="46" t="s">
        <v>57</v>
      </c>
      <c r="D151" s="81">
        <v>11.1</v>
      </c>
      <c r="E151" s="57">
        <v>4</v>
      </c>
      <c r="F151" s="58">
        <v>0.003872685185185185</v>
      </c>
      <c r="G151" s="82">
        <v>0</v>
      </c>
      <c r="H151" s="59">
        <v>3.13</v>
      </c>
      <c r="I151" s="57">
        <v>11</v>
      </c>
      <c r="J151" s="178">
        <v>11</v>
      </c>
      <c r="K151" s="57">
        <v>1</v>
      </c>
      <c r="L151" s="81">
        <f>(E151+G151+I151+K151)</f>
        <v>16</v>
      </c>
    </row>
    <row r="152" spans="1:12" ht="16.5" thickBot="1">
      <c r="A152" s="74"/>
      <c r="B152" s="91" t="s">
        <v>11</v>
      </c>
      <c r="C152" s="47"/>
      <c r="D152" s="81"/>
      <c r="E152" s="57"/>
      <c r="F152" s="58"/>
      <c r="G152" s="82"/>
      <c r="H152" s="59"/>
      <c r="I152" s="57"/>
      <c r="J152" s="178"/>
      <c r="K152" s="102"/>
      <c r="L152" s="105">
        <f>SUM(L147:L151)</f>
        <v>202</v>
      </c>
    </row>
    <row r="153" spans="1:12" ht="15.75">
      <c r="A153" s="101">
        <v>29</v>
      </c>
      <c r="B153" s="73" t="s">
        <v>47</v>
      </c>
      <c r="C153" s="48"/>
      <c r="D153" s="81">
        <v>9.1</v>
      </c>
      <c r="E153" s="57">
        <v>75</v>
      </c>
      <c r="F153" s="58">
        <v>0.0028078703703703703</v>
      </c>
      <c r="G153" s="82">
        <v>15</v>
      </c>
      <c r="H153" s="59">
        <v>3.69</v>
      </c>
      <c r="I153" s="57">
        <v>27</v>
      </c>
      <c r="J153" s="178">
        <v>34.5</v>
      </c>
      <c r="K153" s="57">
        <v>36</v>
      </c>
      <c r="L153" s="104">
        <f>(E153+G153+I153+K153)</f>
        <v>153</v>
      </c>
    </row>
    <row r="154" spans="1:12" ht="15.75">
      <c r="A154" s="101">
        <v>30</v>
      </c>
      <c r="B154" s="73" t="s">
        <v>48</v>
      </c>
      <c r="C154" s="48"/>
      <c r="D154" s="81">
        <v>10.1</v>
      </c>
      <c r="E154" s="57">
        <v>28</v>
      </c>
      <c r="F154" s="58">
        <v>0.003983796296296296</v>
      </c>
      <c r="G154" s="82">
        <v>0</v>
      </c>
      <c r="H154" s="59">
        <v>3.64</v>
      </c>
      <c r="I154" s="57">
        <v>25</v>
      </c>
      <c r="J154" s="178">
        <v>36.5</v>
      </c>
      <c r="K154" s="57">
        <v>40</v>
      </c>
      <c r="L154" s="81">
        <f>(E154+G154+I154+K154)</f>
        <v>93</v>
      </c>
    </row>
    <row r="155" spans="1:12" ht="15.75">
      <c r="A155" s="101">
        <v>10</v>
      </c>
      <c r="B155" s="73" t="s">
        <v>191</v>
      </c>
      <c r="C155" s="48"/>
      <c r="D155" s="81">
        <v>9.8</v>
      </c>
      <c r="E155" s="57">
        <v>40</v>
      </c>
      <c r="F155" s="58">
        <v>0.0034328703703703704</v>
      </c>
      <c r="G155" s="82">
        <v>0</v>
      </c>
      <c r="H155" s="59">
        <v>3.86</v>
      </c>
      <c r="I155" s="57">
        <v>33</v>
      </c>
      <c r="J155" s="178">
        <v>32.5</v>
      </c>
      <c r="K155" s="57">
        <v>33</v>
      </c>
      <c r="L155" s="81">
        <f>(E155+G155+I155+K155)</f>
        <v>106</v>
      </c>
    </row>
    <row r="156" spans="1:12" ht="15.75">
      <c r="A156" s="155"/>
      <c r="B156" s="89"/>
      <c r="C156" s="78"/>
      <c r="D156" s="112"/>
      <c r="E156" s="107"/>
      <c r="F156" s="108"/>
      <c r="G156" s="109"/>
      <c r="H156" s="119"/>
      <c r="I156" s="107"/>
      <c r="J156" s="182"/>
      <c r="K156" s="107"/>
      <c r="L156" s="112"/>
    </row>
    <row r="157" spans="1:12" ht="15.75">
      <c r="A157" s="155"/>
      <c r="B157" s="89" t="s">
        <v>215</v>
      </c>
      <c r="C157" s="78"/>
      <c r="D157" s="112"/>
      <c r="E157" s="107"/>
      <c r="F157" s="108"/>
      <c r="G157" s="109"/>
      <c r="H157" s="119"/>
      <c r="I157" s="107"/>
      <c r="J157" s="182"/>
      <c r="K157" s="107"/>
      <c r="L157" s="112"/>
    </row>
    <row r="158" spans="1:12" ht="16.5" thickBot="1">
      <c r="A158" s="84"/>
      <c r="B158" s="89"/>
      <c r="C158" s="85"/>
      <c r="D158" s="106"/>
      <c r="E158" s="107"/>
      <c r="F158" s="108"/>
      <c r="G158" s="109"/>
      <c r="H158" s="110"/>
      <c r="I158" s="107"/>
      <c r="J158" s="111"/>
      <c r="K158" s="107"/>
      <c r="L158" s="112"/>
    </row>
    <row r="159" spans="1:12" ht="16.5" thickBot="1">
      <c r="A159" s="65" t="s">
        <v>11</v>
      </c>
      <c r="B159" s="66" t="s">
        <v>200</v>
      </c>
      <c r="C159" s="45" t="s">
        <v>2</v>
      </c>
      <c r="D159" s="67" t="s">
        <v>3</v>
      </c>
      <c r="E159" s="68" t="s">
        <v>4</v>
      </c>
      <c r="F159" s="68" t="s">
        <v>69</v>
      </c>
      <c r="G159" s="68" t="s">
        <v>4</v>
      </c>
      <c r="H159" s="68" t="s">
        <v>6</v>
      </c>
      <c r="I159" s="68" t="s">
        <v>4</v>
      </c>
      <c r="J159" s="68" t="s">
        <v>7</v>
      </c>
      <c r="K159" s="68" t="s">
        <v>4</v>
      </c>
      <c r="L159" s="69" t="s">
        <v>8</v>
      </c>
    </row>
    <row r="160" spans="1:12" ht="15.75">
      <c r="A160" s="70">
        <v>19</v>
      </c>
      <c r="B160" s="73"/>
      <c r="C160" s="44">
        <v>98</v>
      </c>
      <c r="D160" s="83">
        <v>8.7</v>
      </c>
      <c r="E160" s="57">
        <v>100</v>
      </c>
      <c r="F160" s="58">
        <v>0.0026041666666666665</v>
      </c>
      <c r="G160" s="82">
        <v>30</v>
      </c>
      <c r="H160" s="59">
        <v>4.29</v>
      </c>
      <c r="I160" s="57">
        <v>49</v>
      </c>
      <c r="J160" s="60">
        <v>33.5</v>
      </c>
      <c r="K160" s="57">
        <v>35</v>
      </c>
      <c r="L160" s="103">
        <f>(E160+G160+I160+K160)</f>
        <v>214</v>
      </c>
    </row>
    <row r="161" spans="1:12" ht="15.75">
      <c r="A161" s="70">
        <v>18</v>
      </c>
      <c r="B161" s="86"/>
      <c r="C161" s="44">
        <v>98</v>
      </c>
      <c r="D161" s="83">
        <v>9.1</v>
      </c>
      <c r="E161" s="57">
        <v>75</v>
      </c>
      <c r="F161" s="58">
        <v>0.0027766203703703703</v>
      </c>
      <c r="G161" s="82">
        <v>18</v>
      </c>
      <c r="H161" s="59">
        <v>4.37</v>
      </c>
      <c r="I161" s="57">
        <v>53</v>
      </c>
      <c r="J161" s="60">
        <v>46</v>
      </c>
      <c r="K161" s="57">
        <v>58</v>
      </c>
      <c r="L161" s="81">
        <f>(E161+G161+I161+K161)</f>
        <v>204</v>
      </c>
    </row>
    <row r="162" spans="1:12" ht="15.75">
      <c r="A162" s="72">
        <v>15</v>
      </c>
      <c r="B162" s="73"/>
      <c r="C162" s="43" t="s">
        <v>35</v>
      </c>
      <c r="D162" s="83">
        <v>9.2</v>
      </c>
      <c r="E162" s="57">
        <v>69</v>
      </c>
      <c r="F162" s="58">
        <v>0.0029791666666666664</v>
      </c>
      <c r="G162" s="82">
        <v>7</v>
      </c>
      <c r="H162" s="59">
        <v>4.34</v>
      </c>
      <c r="I162" s="57">
        <v>51</v>
      </c>
      <c r="J162" s="60">
        <v>43.5</v>
      </c>
      <c r="K162" s="57">
        <v>53</v>
      </c>
      <c r="L162" s="81">
        <f>(E162+G162+I162+K162)</f>
        <v>180</v>
      </c>
    </row>
    <row r="163" spans="1:12" ht="15.75">
      <c r="A163" s="70">
        <v>17</v>
      </c>
      <c r="B163" s="73"/>
      <c r="C163" s="44">
        <v>98</v>
      </c>
      <c r="D163" s="83">
        <v>9.5</v>
      </c>
      <c r="E163" s="57">
        <v>54</v>
      </c>
      <c r="F163" s="58">
        <v>0.002758101851851852</v>
      </c>
      <c r="G163" s="82">
        <v>18</v>
      </c>
      <c r="H163" s="59">
        <v>3.97</v>
      </c>
      <c r="I163" s="57">
        <v>37</v>
      </c>
      <c r="J163" s="60">
        <v>42.5</v>
      </c>
      <c r="K163" s="57">
        <v>51</v>
      </c>
      <c r="L163" s="81">
        <f>(E163+G163+I163+K163)</f>
        <v>160</v>
      </c>
    </row>
    <row r="164" spans="1:12" ht="16.5" thickBot="1">
      <c r="A164" s="72">
        <v>16</v>
      </c>
      <c r="B164" s="73"/>
      <c r="C164" s="43" t="s">
        <v>35</v>
      </c>
      <c r="D164" s="83">
        <v>9.6</v>
      </c>
      <c r="E164" s="57">
        <v>49</v>
      </c>
      <c r="F164" s="58">
        <v>0.0031030092592592598</v>
      </c>
      <c r="G164" s="82">
        <v>3</v>
      </c>
      <c r="H164" s="59">
        <v>3.69</v>
      </c>
      <c r="I164" s="57">
        <v>27</v>
      </c>
      <c r="J164" s="60">
        <v>36</v>
      </c>
      <c r="K164" s="57">
        <v>39</v>
      </c>
      <c r="L164" s="81">
        <f>(E164+G164+I164+K164)</f>
        <v>118</v>
      </c>
    </row>
    <row r="165" spans="1:12" ht="16.5" thickBot="1">
      <c r="A165" s="70"/>
      <c r="B165" s="73"/>
      <c r="C165" s="44"/>
      <c r="D165" s="83"/>
      <c r="E165" s="57"/>
      <c r="F165" s="58"/>
      <c r="G165" s="82"/>
      <c r="H165" s="59"/>
      <c r="I165" s="57"/>
      <c r="J165" s="60"/>
      <c r="K165" s="102"/>
      <c r="L165" s="105">
        <f>SUM(L161:L164)</f>
        <v>662</v>
      </c>
    </row>
    <row r="166" spans="1:12" ht="15.75">
      <c r="A166" s="72">
        <v>20</v>
      </c>
      <c r="B166" s="73"/>
      <c r="C166" s="43" t="s">
        <v>35</v>
      </c>
      <c r="D166" s="83"/>
      <c r="E166" s="57"/>
      <c r="F166" s="58"/>
      <c r="G166" s="82"/>
      <c r="H166" s="59">
        <v>3.41</v>
      </c>
      <c r="I166" s="57">
        <v>18</v>
      </c>
      <c r="J166" s="60">
        <v>38.5</v>
      </c>
      <c r="K166" s="57">
        <v>44</v>
      </c>
      <c r="L166" s="104">
        <f>(E166+G166+I166+K166)</f>
        <v>62</v>
      </c>
    </row>
    <row r="167" spans="1:12" ht="15.75">
      <c r="A167" s="64"/>
      <c r="B167" s="64"/>
      <c r="C167" s="99"/>
      <c r="D167" s="100"/>
      <c r="E167" s="100"/>
      <c r="F167" s="100"/>
      <c r="G167" s="100"/>
      <c r="H167" s="100"/>
      <c r="I167" s="100"/>
      <c r="J167" s="100"/>
      <c r="K167" s="100"/>
      <c r="L167" s="100"/>
    </row>
    <row r="168" ht="15" thickBot="1"/>
    <row r="169" spans="1:12" ht="16.5" thickBot="1">
      <c r="A169" s="65" t="s">
        <v>11</v>
      </c>
      <c r="B169" s="66" t="s">
        <v>71</v>
      </c>
      <c r="C169" s="45" t="s">
        <v>2</v>
      </c>
      <c r="D169" s="67" t="s">
        <v>3</v>
      </c>
      <c r="E169" s="68" t="s">
        <v>4</v>
      </c>
      <c r="F169" s="68" t="s">
        <v>69</v>
      </c>
      <c r="G169" s="68" t="s">
        <v>4</v>
      </c>
      <c r="H169" s="68" t="s">
        <v>6</v>
      </c>
      <c r="I169" s="68" t="s">
        <v>4</v>
      </c>
      <c r="J169" s="68" t="s">
        <v>7</v>
      </c>
      <c r="K169" s="68" t="s">
        <v>4</v>
      </c>
      <c r="L169" s="69" t="s">
        <v>8</v>
      </c>
    </row>
    <row r="170" spans="1:12" ht="15.75">
      <c r="A170" s="72">
        <v>77</v>
      </c>
      <c r="B170" s="73" t="s">
        <v>62</v>
      </c>
      <c r="C170" s="44">
        <v>98</v>
      </c>
      <c r="D170" s="83">
        <v>8.6</v>
      </c>
      <c r="E170" s="57">
        <v>106</v>
      </c>
      <c r="F170" s="58"/>
      <c r="G170" s="82"/>
      <c r="H170" s="59">
        <v>4.77</v>
      </c>
      <c r="I170" s="57">
        <v>70</v>
      </c>
      <c r="J170" s="60">
        <v>57</v>
      </c>
      <c r="K170" s="57">
        <v>81</v>
      </c>
      <c r="L170" s="81">
        <v>257</v>
      </c>
    </row>
    <row r="171" spans="1:12" ht="15.75">
      <c r="A171" s="72">
        <v>78</v>
      </c>
      <c r="B171" s="73" t="s">
        <v>63</v>
      </c>
      <c r="C171" s="113">
        <v>98</v>
      </c>
      <c r="D171" s="83">
        <v>8.8</v>
      </c>
      <c r="E171" s="57">
        <v>93</v>
      </c>
      <c r="F171" s="58"/>
      <c r="G171" s="82"/>
      <c r="H171" s="59">
        <v>4.54</v>
      </c>
      <c r="I171" s="57">
        <v>60</v>
      </c>
      <c r="J171" s="60">
        <v>43</v>
      </c>
      <c r="K171" s="57">
        <v>52</v>
      </c>
      <c r="L171" s="81">
        <v>205</v>
      </c>
    </row>
    <row r="175" ht="14.25">
      <c r="H175" t="s">
        <v>209</v>
      </c>
    </row>
    <row r="177" ht="14.25">
      <c r="H177" t="s">
        <v>73</v>
      </c>
    </row>
    <row r="179" spans="1:12" ht="14.25">
      <c r="A179" s="63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4.25">
      <c r="A180" s="63"/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6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Konarski</cp:lastModifiedBy>
  <cp:lastPrinted>2011-05-13T15:32:23Z</cp:lastPrinted>
  <dcterms:created xsi:type="dcterms:W3CDTF">2010-09-28T14:12:05Z</dcterms:created>
  <dcterms:modified xsi:type="dcterms:W3CDTF">2011-05-13T15:33:36Z</dcterms:modified>
  <cp:category/>
  <cp:version/>
  <cp:contentType/>
  <cp:contentStatus/>
</cp:coreProperties>
</file>