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7710" activeTab="5"/>
  </bookViews>
  <sheets>
    <sheet name="97" sheetId="1" r:id="rId1"/>
    <sheet name="98" sheetId="2" r:id="rId2"/>
    <sheet name="99" sheetId="3" r:id="rId3"/>
    <sheet name="SP 00-01" sheetId="4" r:id="rId4"/>
    <sheet name="SP 02i mł" sheetId="5" r:id="rId5"/>
    <sheet name="druż" sheetId="6" r:id="rId6"/>
  </sheets>
  <definedNames/>
  <calcPr fullCalcOnLoad="1"/>
</workbook>
</file>

<file path=xl/sharedStrings.xml><?xml version="1.0" encoding="utf-8"?>
<sst xmlns="http://schemas.openxmlformats.org/spreadsheetml/2006/main" count="2200" uniqueCount="810">
  <si>
    <t>M</t>
  </si>
  <si>
    <t>NAZWISKO I IMIĘ</t>
  </si>
  <si>
    <t>R</t>
  </si>
  <si>
    <t>SZKOŁA</t>
  </si>
  <si>
    <t>PKT</t>
  </si>
  <si>
    <t>Gimnazjum Kościelisko</t>
  </si>
  <si>
    <t>Pradziad Justyna</t>
  </si>
  <si>
    <t>Bukowska Aneta</t>
  </si>
  <si>
    <t>Leśniak Magda</t>
  </si>
  <si>
    <t>Topór Karolina</t>
  </si>
  <si>
    <t>Mierzwińska Arkadia</t>
  </si>
  <si>
    <t>CHŁOPCY</t>
  </si>
  <si>
    <t>Ziach Bartłomiej</t>
  </si>
  <si>
    <t>Gimnazjum nr 2</t>
  </si>
  <si>
    <t>GMS</t>
  </si>
  <si>
    <t>Gąsienica Groń Jakub</t>
  </si>
  <si>
    <t>Fryzowicz Jakub</t>
  </si>
  <si>
    <t>Szpot Michał</t>
  </si>
  <si>
    <t>Bachleda Bartłomiej</t>
  </si>
  <si>
    <t>Bachleda Baca Paweł</t>
  </si>
  <si>
    <t>Bereziński Hubert</t>
  </si>
  <si>
    <t>Bryjak Bartosz</t>
  </si>
  <si>
    <t>Bendkowski Adam</t>
  </si>
  <si>
    <t>Patyrak Arkadiusz</t>
  </si>
  <si>
    <t>Przeklasa Jakub</t>
  </si>
  <si>
    <t>Nawara Emilia</t>
  </si>
  <si>
    <t>Milon Gabriela</t>
  </si>
  <si>
    <t>Słaby Ewelina</t>
  </si>
  <si>
    <t>Tomaszewska Natalia</t>
  </si>
  <si>
    <t>Gluc Krystyna</t>
  </si>
  <si>
    <t>Zwijacz Iwona</t>
  </si>
  <si>
    <t xml:space="preserve">Walczak Wójciak Zuzanna </t>
  </si>
  <si>
    <t>Głowacz Ewelina</t>
  </si>
  <si>
    <t>Kozak Anna</t>
  </si>
  <si>
    <t>Groń Justyna</t>
  </si>
  <si>
    <t xml:space="preserve">CHŁOPCY - 1998 </t>
  </si>
  <si>
    <t>Skupień Andrzej</t>
  </si>
  <si>
    <t>Szyszka Piotr</t>
  </si>
  <si>
    <t>Duda Bartłomiej</t>
  </si>
  <si>
    <t>Pawlikowski Krzysztof</t>
  </si>
  <si>
    <t>Miśkowiec Kacper</t>
  </si>
  <si>
    <t>Sachaj Szczepan</t>
  </si>
  <si>
    <t>Starzyk Jakub</t>
  </si>
  <si>
    <t>Grabacki Marek</t>
  </si>
  <si>
    <t>Mieszczak Dawid</t>
  </si>
  <si>
    <t>Korycińska Anna</t>
  </si>
  <si>
    <t>Bartol Ewelina</t>
  </si>
  <si>
    <t>Jarząbek Jakub</t>
  </si>
  <si>
    <t xml:space="preserve">Stanuch Jan </t>
  </si>
  <si>
    <t>Łukaszczyk Jakub</t>
  </si>
  <si>
    <t>Polak Gabrysia</t>
  </si>
  <si>
    <t>Kwak Dominika</t>
  </si>
  <si>
    <t>Hoły Marcin</t>
  </si>
  <si>
    <t>Majtyka Żaneta</t>
  </si>
  <si>
    <t>Kowal Jolanta</t>
  </si>
  <si>
    <t>Krzyściak Katarzyna</t>
  </si>
  <si>
    <t>Żołądź Anna</t>
  </si>
  <si>
    <t>Bachleda Szymon</t>
  </si>
  <si>
    <t>Sobczyk Konrad</t>
  </si>
  <si>
    <t>Bylica Bartłomiej</t>
  </si>
  <si>
    <t>Weron Daniel</t>
  </si>
  <si>
    <t>Lassak Natalia</t>
  </si>
  <si>
    <t>Gimnazjum nr 3</t>
  </si>
  <si>
    <t>Topor Kamil</t>
  </si>
  <si>
    <t>Migiel Damian</t>
  </si>
  <si>
    <t>Poznar Aleksandra</t>
  </si>
  <si>
    <t>Gut Misiaga Beata</t>
  </si>
  <si>
    <t>Gawlak Jan</t>
  </si>
  <si>
    <t>Okręglak Mateusz</t>
  </si>
  <si>
    <t>Białoń Kamil</t>
  </si>
  <si>
    <t>Para Kamil</t>
  </si>
  <si>
    <t>Burzykowski Dawid</t>
  </si>
  <si>
    <t xml:space="preserve">Karpęcki Marcin </t>
  </si>
  <si>
    <t>Gimnazjum Koscielisko</t>
  </si>
  <si>
    <t>Kaczorowski Dominik</t>
  </si>
  <si>
    <t>Kos Jan</t>
  </si>
  <si>
    <t>Jakieła Joanna</t>
  </si>
  <si>
    <t>SP Kościelisko</t>
  </si>
  <si>
    <t>99</t>
  </si>
  <si>
    <t>Krzeptowska Elżbieta</t>
  </si>
  <si>
    <t>Mądry Aleksandra</t>
  </si>
  <si>
    <t>Bachleda Dorcarz Elżbieta</t>
  </si>
  <si>
    <t>SP 9 Zakopane</t>
  </si>
  <si>
    <t>Kluś Monika</t>
  </si>
  <si>
    <t>Król Justyna</t>
  </si>
  <si>
    <t>Nowina Noiszewska Julia</t>
  </si>
  <si>
    <t>SP 3 Zakopane</t>
  </si>
  <si>
    <t>Staszel Wojciech</t>
  </si>
  <si>
    <t>SP Koscielisko</t>
  </si>
  <si>
    <t>Fryzowicz Michał</t>
  </si>
  <si>
    <t>Ostrowski Szymon</t>
  </si>
  <si>
    <t>SP Gliczarów Górny</t>
  </si>
  <si>
    <t>Jamiński Dominik</t>
  </si>
  <si>
    <t>Tatar Kamil</t>
  </si>
  <si>
    <t>Dudzik Stanisław</t>
  </si>
  <si>
    <t>Tarchała Natalia</t>
  </si>
  <si>
    <t>Kowal Jakub</t>
  </si>
  <si>
    <t>Staszel Dariusz</t>
  </si>
  <si>
    <t>Stoch Szymon</t>
  </si>
  <si>
    <t>Piektun Sandra</t>
  </si>
  <si>
    <t>SP 2 Zakopane</t>
  </si>
  <si>
    <t>Błaszczyk Bartosz</t>
  </si>
  <si>
    <t>Koperski Maciej</t>
  </si>
  <si>
    <t>Młynarczyk Paweł</t>
  </si>
  <si>
    <t>Słowakiewicz Piotr</t>
  </si>
  <si>
    <t>SP 4 Zakopane</t>
  </si>
  <si>
    <t>Jajek Natalia</t>
  </si>
  <si>
    <t>Gut Misiaga Anna</t>
  </si>
  <si>
    <t>Ustupska Karolina</t>
  </si>
  <si>
    <t>Olchawa Dominik</t>
  </si>
  <si>
    <t>Szczecina Maciej</t>
  </si>
  <si>
    <t>Roczkowski Dominik</t>
  </si>
  <si>
    <t>Borysiuk Oskar</t>
  </si>
  <si>
    <t>Gałuszka Mateusz</t>
  </si>
  <si>
    <t>Kaleciak Ireneusz</t>
  </si>
  <si>
    <t>Twardosz Jakub</t>
  </si>
  <si>
    <t xml:space="preserve">DZIEWCZĘTA - 1999 </t>
  </si>
  <si>
    <t>Marek Patrycja</t>
  </si>
  <si>
    <t>01</t>
  </si>
  <si>
    <t>Nędza Kinga</t>
  </si>
  <si>
    <t>Guzak Natalia</t>
  </si>
  <si>
    <t>Czureja Weronika</t>
  </si>
  <si>
    <t>Walkosz Paulina</t>
  </si>
  <si>
    <t>Nawara Alina</t>
  </si>
  <si>
    <t>Stoch Martyna</t>
  </si>
  <si>
    <t>Król Barbara</t>
  </si>
  <si>
    <t>Leśnicka Maria</t>
  </si>
  <si>
    <t>Kil Joanna</t>
  </si>
  <si>
    <t>00</t>
  </si>
  <si>
    <t>Ciszek Maria</t>
  </si>
  <si>
    <t>Piechota Zuzanna</t>
  </si>
  <si>
    <t>Stachoń Haziak Magda</t>
  </si>
  <si>
    <t>Sobczyk Zuzanna</t>
  </si>
  <si>
    <t>Galica Patrycja</t>
  </si>
  <si>
    <t>Patyrak Jolanta</t>
  </si>
  <si>
    <t>Stachoń Marta</t>
  </si>
  <si>
    <t>Kowalczyk Zuzanna</t>
  </si>
  <si>
    <t>Łaś Bartłomiej</t>
  </si>
  <si>
    <t>Nędza Bartłomiej</t>
  </si>
  <si>
    <t>Nawara Jan</t>
  </si>
  <si>
    <t>Poradzisz Piotr</t>
  </si>
  <si>
    <t>Topór Bogdan</t>
  </si>
  <si>
    <t>Jarosz Piotr</t>
  </si>
  <si>
    <t>Kuśmierczyk Hubert</t>
  </si>
  <si>
    <t>Gąs. Kościelny Adam</t>
  </si>
  <si>
    <t>Kowal Maciej</t>
  </si>
  <si>
    <t>Skrzypek Michał</t>
  </si>
  <si>
    <t>Cudzich Wojciech</t>
  </si>
  <si>
    <t>Bobak Kamil</t>
  </si>
  <si>
    <t>Kuśmierczyk Jakub</t>
  </si>
  <si>
    <t>Morańda Sergiusz</t>
  </si>
  <si>
    <t>Nędza Kubiniec Marcin</t>
  </si>
  <si>
    <t>Babiarz Marek</t>
  </si>
  <si>
    <t>Krzyściak Jacek</t>
  </si>
  <si>
    <t>Sowa Jan</t>
  </si>
  <si>
    <t>Pawlikowski Jan</t>
  </si>
  <si>
    <t>Kosiński Patryk</t>
  </si>
  <si>
    <t>Chowaniak Andrzej</t>
  </si>
  <si>
    <t>Pawlikowski Maciej</t>
  </si>
  <si>
    <t>Rzadkosz Adam</t>
  </si>
  <si>
    <t>Chowwaniec Adrian</t>
  </si>
  <si>
    <t>Pawlikowski Adam</t>
  </si>
  <si>
    <t>Gąs. Kościelny Paweł</t>
  </si>
  <si>
    <t>Serafin Jan</t>
  </si>
  <si>
    <t>Dziubek Adriana</t>
  </si>
  <si>
    <t>Bachleda Kubanska Weronika</t>
  </si>
  <si>
    <t>Wolska Ewelina</t>
  </si>
  <si>
    <t>Galica Hubert</t>
  </si>
  <si>
    <t>Karpiel Zbigniew</t>
  </si>
  <si>
    <t>Toporowski Jakub</t>
  </si>
  <si>
    <t>Świerk Szymon</t>
  </si>
  <si>
    <t>Zając Bartłomiej</t>
  </si>
  <si>
    <t>Stoch Mariusz</t>
  </si>
  <si>
    <t>Bukowski Kamil</t>
  </si>
  <si>
    <t>Bobrowski Szymon</t>
  </si>
  <si>
    <t>Kukuc Tomasz</t>
  </si>
  <si>
    <t>Kalata Krzysztof</t>
  </si>
  <si>
    <t>Ustupski Sebastian</t>
  </si>
  <si>
    <t>Marduła Piotr</t>
  </si>
  <si>
    <t>Krol Maciej</t>
  </si>
  <si>
    <t>Walkosz Dawid</t>
  </si>
  <si>
    <t>Ustupska Magdalena</t>
  </si>
  <si>
    <t>Marusarz Anna</t>
  </si>
  <si>
    <t>Karpiel Kamila</t>
  </si>
  <si>
    <t>Stoch Wojciech</t>
  </si>
  <si>
    <t>Kalitynski Alan</t>
  </si>
  <si>
    <t>Stoch Jakub</t>
  </si>
  <si>
    <t>Tarchała Kacper</t>
  </si>
  <si>
    <t>Slodyczka Andrzej</t>
  </si>
  <si>
    <t>Wielgus Maksymilian</t>
  </si>
  <si>
    <t>Rosiek Tomasz</t>
  </si>
  <si>
    <t>Bobak Klemens</t>
  </si>
  <si>
    <t>Rydzewski Mikolaj</t>
  </si>
  <si>
    <t>Woźniak Maciej</t>
  </si>
  <si>
    <t>Zieliński Paweł</t>
  </si>
  <si>
    <t>02</t>
  </si>
  <si>
    <t>Jarosz Aneta</t>
  </si>
  <si>
    <t>SP Nowe Bystre</t>
  </si>
  <si>
    <t>Zubek Mariusz</t>
  </si>
  <si>
    <t>Zubek Damian</t>
  </si>
  <si>
    <t>Szczepaniak Łukasz</t>
  </si>
  <si>
    <t>Piton Jakub</t>
  </si>
  <si>
    <t>Stopka Paweł</t>
  </si>
  <si>
    <t>Nędza Patryk</t>
  </si>
  <si>
    <t>Gospodarska Kinga</t>
  </si>
  <si>
    <t>Tomaszewska Julia</t>
  </si>
  <si>
    <t>Iwaniec Małgorzata</t>
  </si>
  <si>
    <t>Bukowska Agnieszka</t>
  </si>
  <si>
    <t>Suchecka Gabriela</t>
  </si>
  <si>
    <t>Sieczka Karolina</t>
  </si>
  <si>
    <t>Perdeus Natalia</t>
  </si>
  <si>
    <t>Stępińska Natalia</t>
  </si>
  <si>
    <t xml:space="preserve">   </t>
  </si>
  <si>
    <t>Łukaszczyk Daniel</t>
  </si>
  <si>
    <t>04</t>
  </si>
  <si>
    <t>03</t>
  </si>
  <si>
    <t>Szczerba Jakub</t>
  </si>
  <si>
    <t>Grafczyński Kamil</t>
  </si>
  <si>
    <t>Bachleda Księdzularz Szymon</t>
  </si>
  <si>
    <t>Łaś Magdalena</t>
  </si>
  <si>
    <t>Król Sabina</t>
  </si>
  <si>
    <t>Smreczak Karolina</t>
  </si>
  <si>
    <t>Lichota Aleksandra</t>
  </si>
  <si>
    <t>Bachleda Księdzularz Martyna</t>
  </si>
  <si>
    <t>Bachleda Curuś Agnieszka</t>
  </si>
  <si>
    <t>Galica Wioleta</t>
  </si>
  <si>
    <t>Wolska Martyna</t>
  </si>
  <si>
    <t>Walkosz Katarzyna</t>
  </si>
  <si>
    <t>Gutt Zuzanna</t>
  </si>
  <si>
    <t>Kaczmarczyk Martyna</t>
  </si>
  <si>
    <t>Strama Justyna</t>
  </si>
  <si>
    <t>Gąs. Koscielny Karolina</t>
  </si>
  <si>
    <t>Bochenek Anna</t>
  </si>
  <si>
    <t>Lizoń Natalia</t>
  </si>
  <si>
    <t>Fryzowicz Jan</t>
  </si>
  <si>
    <t>Bryjak Andrzej</t>
  </si>
  <si>
    <t>Bobak Tadeusz</t>
  </si>
  <si>
    <t>Treboń Szymon</t>
  </si>
  <si>
    <t xml:space="preserve">Tarchała Mateusz </t>
  </si>
  <si>
    <t>Tylka Bartłomiej</t>
  </si>
  <si>
    <t>Rzadkosz Jan</t>
  </si>
  <si>
    <t>Strama Rafał</t>
  </si>
  <si>
    <t>Skupień Jakub</t>
  </si>
  <si>
    <t>Łowisz Kamil</t>
  </si>
  <si>
    <t>Skora Michał</t>
  </si>
  <si>
    <t>Majerczyk Stanislaw</t>
  </si>
  <si>
    <t>Szpunar Kamil</t>
  </si>
  <si>
    <t>Furmanek Michal</t>
  </si>
  <si>
    <t>Zarzycki Szymon</t>
  </si>
  <si>
    <t>Zając Jakub</t>
  </si>
  <si>
    <t>Sitarz Jan</t>
  </si>
  <si>
    <t>Dubnicka Martyna</t>
  </si>
  <si>
    <t>Kubin Liwia</t>
  </si>
  <si>
    <t>Gąs. Mikołajczyk Zofia</t>
  </si>
  <si>
    <t>Gąsienica Barbara</t>
  </si>
  <si>
    <t>Wójtowicz Zuzanna</t>
  </si>
  <si>
    <t>Cudzich Weronika</t>
  </si>
  <si>
    <t>Jajek Dagmara</t>
  </si>
  <si>
    <t>Migiel Katarzyna</t>
  </si>
  <si>
    <t>Galarowska Tylka Anna</t>
  </si>
  <si>
    <t>Marduła Sobala Natalia</t>
  </si>
  <si>
    <t>Puchała Martyna</t>
  </si>
  <si>
    <t>05</t>
  </si>
  <si>
    <t>Taras Dawid</t>
  </si>
  <si>
    <t>Joniak Wojciech</t>
  </si>
  <si>
    <t>Ślimak Marcin</t>
  </si>
  <si>
    <t>Taras Konrad</t>
  </si>
  <si>
    <t>Migiel Jakub</t>
  </si>
  <si>
    <t>Rzepiszczak Dominik</t>
  </si>
  <si>
    <t>Janik Krzysztof</t>
  </si>
  <si>
    <t>Marusarz Stanisław</t>
  </si>
  <si>
    <t>Wyrobek Jan</t>
  </si>
  <si>
    <t>Mitana Wojciech</t>
  </si>
  <si>
    <t>Klimecki Krystian</t>
  </si>
  <si>
    <t>Podgórni Zuzanna</t>
  </si>
  <si>
    <t>Słodyczka Katarzyna</t>
  </si>
  <si>
    <t>Maczyszyn Anna</t>
  </si>
  <si>
    <t>Tarchała Amelia</t>
  </si>
  <si>
    <t>Maczyszyn Paulina</t>
  </si>
  <si>
    <t>Mozdyniewicz Bożena</t>
  </si>
  <si>
    <t>Wilk Jagoda</t>
  </si>
  <si>
    <t>Potoczek Izabela</t>
  </si>
  <si>
    <t>Orawiec Aneta</t>
  </si>
  <si>
    <t>Chowaniec Bogusia</t>
  </si>
  <si>
    <t>Zawada Justyna</t>
  </si>
  <si>
    <t>Pawlikowska Iwona</t>
  </si>
  <si>
    <t>Stawczyk Magdalena</t>
  </si>
  <si>
    <t>Wyrostek Teresa</t>
  </si>
  <si>
    <t>Skupień Joanna</t>
  </si>
  <si>
    <t>Topór Magdalena</t>
  </si>
  <si>
    <t>Rzadkosz Piotr</t>
  </si>
  <si>
    <t>SP Gliczarow Górny</t>
  </si>
  <si>
    <t>Iwaniec Sylwester</t>
  </si>
  <si>
    <t>Mateja Renata</t>
  </si>
  <si>
    <t>Gimnazjum nr 1</t>
  </si>
  <si>
    <t xml:space="preserve">Gimnazjum nr 2 </t>
  </si>
  <si>
    <t xml:space="preserve">Gimnazjum nr 1 </t>
  </si>
  <si>
    <t xml:space="preserve">Gimnazjum nr 3 </t>
  </si>
  <si>
    <t xml:space="preserve">GMS </t>
  </si>
  <si>
    <t xml:space="preserve">DZIEWCZĘTA </t>
  </si>
  <si>
    <t>Gąsienica Roj Szymon</t>
  </si>
  <si>
    <t>Gąsienica Kotelnicki Dawid</t>
  </si>
  <si>
    <t>Gąsienica Makowski Marcin</t>
  </si>
  <si>
    <t>Gasienica Mracielnik Maciej</t>
  </si>
  <si>
    <t>Łukaszczyk Capowska Agnieszka</t>
  </si>
  <si>
    <t>Łukaszczyk Patrycja</t>
  </si>
  <si>
    <t>Gąsienica Marcinowska Anna</t>
  </si>
  <si>
    <t>Gąsienica Mracielnik Hanna</t>
  </si>
  <si>
    <t>Gąsienica Groń Piotr</t>
  </si>
  <si>
    <t>Gąsienica Makowski Mateusz</t>
  </si>
  <si>
    <t>Gąsienica Fronek Zuzanna</t>
  </si>
  <si>
    <t>12.06</t>
  </si>
  <si>
    <t>Broński Stanisław</t>
  </si>
  <si>
    <t>Radziszewski Miłosz</t>
  </si>
  <si>
    <t>Wydro Monika</t>
  </si>
  <si>
    <t>Walkosz Biskup Agnieszka</t>
  </si>
  <si>
    <t>Gauchimeg Aleksandra</t>
  </si>
  <si>
    <t xml:space="preserve">Prywatne Gimnazjum </t>
  </si>
  <si>
    <t>Prywatne Gimnazjum</t>
  </si>
  <si>
    <t>Okręglak Karolina</t>
  </si>
  <si>
    <t>12.06.</t>
  </si>
  <si>
    <t>Gawlak Anita</t>
  </si>
  <si>
    <t>Potoniec Maria</t>
  </si>
  <si>
    <t>Bialik Karolina</t>
  </si>
  <si>
    <t>Bobak Magdalena</t>
  </si>
  <si>
    <t>Karpiel Sabina</t>
  </si>
  <si>
    <t>Stępień Beata</t>
  </si>
  <si>
    <t>Lasiak Justyna</t>
  </si>
  <si>
    <t>Jarończyk Katarzyna</t>
  </si>
  <si>
    <t>Topór Łukasz</t>
  </si>
  <si>
    <t>Biernacik Kacper</t>
  </si>
  <si>
    <t>Słomka Krzysztof</t>
  </si>
  <si>
    <t>Klus Krzysztof</t>
  </si>
  <si>
    <t>Gut Misiaga Marek</t>
  </si>
  <si>
    <t>Skowyra Jakub</t>
  </si>
  <si>
    <t>Choroba Damian</t>
  </si>
  <si>
    <t>Stępień Dominik</t>
  </si>
  <si>
    <t>Szymański Paweł</t>
  </si>
  <si>
    <t>Jęczmyk Jakub</t>
  </si>
  <si>
    <t>Sichelski Marcin</t>
  </si>
  <si>
    <t>Bachleda Graca Karina</t>
  </si>
  <si>
    <t>Gaseinica Wawrytko Zofia</t>
  </si>
  <si>
    <t>Majerczyk Marcelina</t>
  </si>
  <si>
    <t>Motyka Małgorzata</t>
  </si>
  <si>
    <t>Gąsienica Ciaptak Maciej</t>
  </si>
  <si>
    <t>Smereczyński Andrzej</t>
  </si>
  <si>
    <t>Suchowian Mateusz</t>
  </si>
  <si>
    <t>Słodyczka Marcin</t>
  </si>
  <si>
    <t>Słodyczka Mateusz</t>
  </si>
  <si>
    <t>Kluś Bartłomiej</t>
  </si>
  <si>
    <t>Zawadzki Kamil</t>
  </si>
  <si>
    <t>Czarno Maks</t>
  </si>
  <si>
    <t>Guzik Kacper</t>
  </si>
  <si>
    <t>Budziony Nikodem</t>
  </si>
  <si>
    <t>Bodziony Maks</t>
  </si>
  <si>
    <t>Kłak Jan</t>
  </si>
  <si>
    <t>Borcz Małgorzata</t>
  </si>
  <si>
    <t>Mąka Karolina</t>
  </si>
  <si>
    <t>Gąsienica Roj Karolina</t>
  </si>
  <si>
    <t>Król Tomków Katarzyna</t>
  </si>
  <si>
    <t>Gasienica Laskowy Michalina</t>
  </si>
  <si>
    <t>Michalak Magdalena</t>
  </si>
  <si>
    <t>Guziak Natalia</t>
  </si>
  <si>
    <t>Galica Martyna</t>
  </si>
  <si>
    <t>Skowyra Dorota</t>
  </si>
  <si>
    <t>Mrowca Bożena</t>
  </si>
  <si>
    <t>Zbozień Wioletta</t>
  </si>
  <si>
    <t>Tylka Natalia</t>
  </si>
  <si>
    <t>Stosel Kacper</t>
  </si>
  <si>
    <t>Buńda Andrzej</t>
  </si>
  <si>
    <t>Marcisz Jan</t>
  </si>
  <si>
    <t>Kadłub Krzysztof</t>
  </si>
  <si>
    <t>Stopka Jakub</t>
  </si>
  <si>
    <t>Pawlikowski Mateusz</t>
  </si>
  <si>
    <t>Kielan Piotr</t>
  </si>
  <si>
    <t>Tylka Klaudiusz</t>
  </si>
  <si>
    <t>Kotylak Andrzej</t>
  </si>
  <si>
    <t>Łukaszczyk Dawid</t>
  </si>
  <si>
    <t>Treboń Przemysław</t>
  </si>
  <si>
    <t>Łukaszczyk Paweł</t>
  </si>
  <si>
    <t>Stoch Sabała Bartłomiej</t>
  </si>
  <si>
    <t>Gąsienica Gliwa Nikodem</t>
  </si>
  <si>
    <t>Majerczyk Andrzej</t>
  </si>
  <si>
    <t>Galica Mateusz</t>
  </si>
  <si>
    <t>Strączek Dawid</t>
  </si>
  <si>
    <t>Orawiec Dariusz</t>
  </si>
  <si>
    <t>Galica Andrzej</t>
  </si>
  <si>
    <t>Bisaga Barbara</t>
  </si>
  <si>
    <t>Szpunar Patrycja</t>
  </si>
  <si>
    <t>Tylka Urszula</t>
  </si>
  <si>
    <t>Knapczyk Natalia</t>
  </si>
  <si>
    <t>Podosek Kamila</t>
  </si>
  <si>
    <t>Topót Orawiec Karolina</t>
  </si>
  <si>
    <t>Domanus Kinga</t>
  </si>
  <si>
    <t>Mitan Alicja</t>
  </si>
  <si>
    <t xml:space="preserve">Gut Mariusz </t>
  </si>
  <si>
    <t>Wojciechowski Krzysztof</t>
  </si>
  <si>
    <t>Jankowski Jakub</t>
  </si>
  <si>
    <t>19.06.</t>
  </si>
  <si>
    <t>KLASY  II</t>
  </si>
  <si>
    <t>KLASA III</t>
  </si>
  <si>
    <t>Stanek Maria</t>
  </si>
  <si>
    <t>Sowa Zofia</t>
  </si>
  <si>
    <t>Bugara Aleksandra</t>
  </si>
  <si>
    <t xml:space="preserve">Nedza Magdalena </t>
  </si>
  <si>
    <t>Piechota Natalia</t>
  </si>
  <si>
    <t>Duda Norbert</t>
  </si>
  <si>
    <t>Karpecki Marek</t>
  </si>
  <si>
    <t xml:space="preserve">Pitoń  Daniel </t>
  </si>
  <si>
    <t>Pitoń Marcin</t>
  </si>
  <si>
    <t>Baran Anna</t>
  </si>
  <si>
    <t xml:space="preserve">Słodyczka Magdalena </t>
  </si>
  <si>
    <t>Adamska Katarzyna</t>
  </si>
  <si>
    <t>Burkat Philip</t>
  </si>
  <si>
    <t>Kotelnicki Jakub</t>
  </si>
  <si>
    <t>Lorek Mateusz</t>
  </si>
  <si>
    <t>Dziedzic Maciej</t>
  </si>
  <si>
    <t>Janus Damian</t>
  </si>
  <si>
    <t>Kowal Piotr</t>
  </si>
  <si>
    <t>Szczerba Katarzyna</t>
  </si>
  <si>
    <t>Mrowca Patrycja</t>
  </si>
  <si>
    <t>Pacura Janusz</t>
  </si>
  <si>
    <t>Walczak Szymon</t>
  </si>
  <si>
    <t>Kalata Sebastian</t>
  </si>
  <si>
    <t>Szczepaniak Michał</t>
  </si>
  <si>
    <t>Bachleda Paweł</t>
  </si>
  <si>
    <t>Bylica Jakub</t>
  </si>
  <si>
    <t>Kulig Oskar</t>
  </si>
  <si>
    <t>Kurnyta Bartek</t>
  </si>
  <si>
    <t>Bachleda Żarski Szymon</t>
  </si>
  <si>
    <t>Staszel Anna</t>
  </si>
  <si>
    <t>Wojczyk Kamil</t>
  </si>
  <si>
    <t>Ziach Kacper</t>
  </si>
  <si>
    <t>Rzadkosz Maciej</t>
  </si>
  <si>
    <t>Łaciak Jacek</t>
  </si>
  <si>
    <t>Konior Jacek</t>
  </si>
  <si>
    <t>Kliś Maciej</t>
  </si>
  <si>
    <t>Wieczorek Grzegorz</t>
  </si>
  <si>
    <t>Ustupski Dominik</t>
  </si>
  <si>
    <t>Kowalik Kajetan</t>
  </si>
  <si>
    <t xml:space="preserve">Wąchała Patrycja </t>
  </si>
  <si>
    <t>Rusnarczyk Agata</t>
  </si>
  <si>
    <t>Gutt Justyna</t>
  </si>
  <si>
    <t>Walczak Jan</t>
  </si>
  <si>
    <t>Karpiel Krzysztof</t>
  </si>
  <si>
    <t>Skupień Bartek</t>
  </si>
  <si>
    <t>Kasperczyk Jakub</t>
  </si>
  <si>
    <t>Stopka Szymon</t>
  </si>
  <si>
    <t>Korzeniowska Karina</t>
  </si>
  <si>
    <t>Aleksandrzeak Natalia</t>
  </si>
  <si>
    <t>Mrozicka Marcelina</t>
  </si>
  <si>
    <t>Maraszewska Ewa</t>
  </si>
  <si>
    <t>Celej Katarzyna</t>
  </si>
  <si>
    <t>Górowska Magda</t>
  </si>
  <si>
    <t>Leszczyńska Natalia</t>
  </si>
  <si>
    <t>Chyc Maria</t>
  </si>
  <si>
    <t>Sienkowiec Karolina</t>
  </si>
  <si>
    <t>Mamcarz Celina Angelika</t>
  </si>
  <si>
    <t>Sroka Dominika</t>
  </si>
  <si>
    <t>Balcerczyk Julia</t>
  </si>
  <si>
    <t>Tylka Ula</t>
  </si>
  <si>
    <t>Świrska Klaudia</t>
  </si>
  <si>
    <t>Rajtar Jan</t>
  </si>
  <si>
    <t>Mitan Juliusz</t>
  </si>
  <si>
    <t>Gut Damian</t>
  </si>
  <si>
    <t>Jakubiak Wojciech</t>
  </si>
  <si>
    <t>Kubin Wiktoria</t>
  </si>
  <si>
    <t>Dymiszkiewicz Aniela</t>
  </si>
  <si>
    <t>Łukaszczyk Maciej</t>
  </si>
  <si>
    <t>Leja Paweł</t>
  </si>
  <si>
    <t>Milon Radosław</t>
  </si>
  <si>
    <t>Banachowicz Kamil</t>
  </si>
  <si>
    <t>Palka Szymon</t>
  </si>
  <si>
    <t>Bachleda Łukasz</t>
  </si>
  <si>
    <t>Pałasz Andrzej</t>
  </si>
  <si>
    <t>Kwaśniewski Mariusz</t>
  </si>
  <si>
    <t>Szeliga Krzysztof</t>
  </si>
  <si>
    <t>Łukaszczyk Marcin</t>
  </si>
  <si>
    <t>Bachleda Adam</t>
  </si>
  <si>
    <t>Pacholarz Krystian</t>
  </si>
  <si>
    <t>Ustupska Zofia</t>
  </si>
  <si>
    <t>Rychtarczyk Sabina</t>
  </si>
  <si>
    <t>Styrczula Karolina</t>
  </si>
  <si>
    <t>Pałasz Katarzyna</t>
  </si>
  <si>
    <t>Wolwowicz Sandra</t>
  </si>
  <si>
    <t>Dorula Bartek</t>
  </si>
  <si>
    <t>Tomczyk Jakub</t>
  </si>
  <si>
    <t>Walkowiak Artur</t>
  </si>
  <si>
    <t>Galica Barbara</t>
  </si>
  <si>
    <t>Strama Klaudia</t>
  </si>
  <si>
    <t>Stachoń Anna</t>
  </si>
  <si>
    <t xml:space="preserve">Galica Natalia </t>
  </si>
  <si>
    <t>Kluś Jakub</t>
  </si>
  <si>
    <t>Kułach Dawid</t>
  </si>
  <si>
    <t>Gawlak Anna</t>
  </si>
  <si>
    <t xml:space="preserve">Staszel Katarzyna  </t>
  </si>
  <si>
    <t xml:space="preserve">Gruszka Karolina </t>
  </si>
  <si>
    <t>Gimnazjum Dzianisz</t>
  </si>
  <si>
    <t>Gruszka Rafał</t>
  </si>
  <si>
    <t>Ogórek Anna</t>
  </si>
  <si>
    <t>Szczepaniak Krup. Katarzyna</t>
  </si>
  <si>
    <t xml:space="preserve">Gimnazjum Dzianisz </t>
  </si>
  <si>
    <t>Nedza Tomasz</t>
  </si>
  <si>
    <t>Staszel Mateusz</t>
  </si>
  <si>
    <t xml:space="preserve">Jarosz Małgorzata </t>
  </si>
  <si>
    <t>Polak Kamil</t>
  </si>
  <si>
    <t>Kula Maciej</t>
  </si>
  <si>
    <t>Staszel Andrzej</t>
  </si>
  <si>
    <t>Zubek Marek</t>
  </si>
  <si>
    <t>Styrczula Ula</t>
  </si>
  <si>
    <t>Płaza Karolina</t>
  </si>
  <si>
    <t>Słodyczka Dorota</t>
  </si>
  <si>
    <t>Bafia Natalia</t>
  </si>
  <si>
    <t>SP Dzianisz</t>
  </si>
  <si>
    <t>Ogórek Marcin</t>
  </si>
  <si>
    <t>Gruszka Mateusz</t>
  </si>
  <si>
    <t>Jach Adam</t>
  </si>
  <si>
    <t xml:space="preserve">Tylka Mateusz </t>
  </si>
  <si>
    <t>Michniak Piotr</t>
  </si>
  <si>
    <t>Kordaczka Dominik</t>
  </si>
  <si>
    <t>Jelonek Klaudia</t>
  </si>
  <si>
    <t>Wojciechowski Michał</t>
  </si>
  <si>
    <t>Chrobak Tomasz</t>
  </si>
  <si>
    <t>Świerczek Patryk</t>
  </si>
  <si>
    <t>Gąsienica Mazurkiewicz Jędrzej</t>
  </si>
  <si>
    <t>Młynarczyk Maciej</t>
  </si>
  <si>
    <t>Perdeus Paulina</t>
  </si>
  <si>
    <t>Skrzypek Maja</t>
  </si>
  <si>
    <t>Skarbek Malczewska Anna</t>
  </si>
  <si>
    <t>Tylka Karolina</t>
  </si>
  <si>
    <t>Drabik Patrycja</t>
  </si>
  <si>
    <t>Mrowca Kustosz Kinga</t>
  </si>
  <si>
    <t>Słowik Karolina</t>
  </si>
  <si>
    <t>Kruszewska Julia</t>
  </si>
  <si>
    <t>Godula Wioletta</t>
  </si>
  <si>
    <t>Papież Ewelina</t>
  </si>
  <si>
    <t>Kozachenko Joanna</t>
  </si>
  <si>
    <t>Mitan Mateusz</t>
  </si>
  <si>
    <t>Szustek Piotr</t>
  </si>
  <si>
    <t>Śpiewak Szymon</t>
  </si>
  <si>
    <t>Rabiasz Szymon</t>
  </si>
  <si>
    <t>Bobak Nikolas</t>
  </si>
  <si>
    <t>Kłak Kacper</t>
  </si>
  <si>
    <t>Skupień Adam</t>
  </si>
  <si>
    <t>Hornik Piotr</t>
  </si>
  <si>
    <t>Topór Paweł</t>
  </si>
  <si>
    <t>Mrowca Krzysztof</t>
  </si>
  <si>
    <t>Skowyra Dawid</t>
  </si>
  <si>
    <t>Franosz Bartek</t>
  </si>
  <si>
    <t>Gał Monika</t>
  </si>
  <si>
    <t>Gał Justyna</t>
  </si>
  <si>
    <t>Gut Krzysztof</t>
  </si>
  <si>
    <t>Stachoń Bartłomiej</t>
  </si>
  <si>
    <t>Stachoń Grzesiczek Stanisław</t>
  </si>
  <si>
    <t>Rybka Sandra</t>
  </si>
  <si>
    <t>Pawlikowska Agnieszka</t>
  </si>
  <si>
    <t>Stachoń Groblowy Kamila</t>
  </si>
  <si>
    <t>Walkosz Strzelec Natalia</t>
  </si>
  <si>
    <t>Galica Karolina</t>
  </si>
  <si>
    <t>Hoły Anna</t>
  </si>
  <si>
    <t>Worwa Szymon</t>
  </si>
  <si>
    <t>KSP</t>
  </si>
  <si>
    <t>Dzierżęga Andrzej</t>
  </si>
  <si>
    <t>Nędza Michał</t>
  </si>
  <si>
    <t>Bielski Bartłomiej</t>
  </si>
  <si>
    <t>Będkowski Krzysztof</t>
  </si>
  <si>
    <t>Biszczuk Sebastian</t>
  </si>
  <si>
    <t xml:space="preserve">Ozga Maciej </t>
  </si>
  <si>
    <t>Dziedzic Karolina</t>
  </si>
  <si>
    <t>Kowalczyk Sabina</t>
  </si>
  <si>
    <t>Kuziemka Sabina</t>
  </si>
  <si>
    <t>Kaczorowska Magda</t>
  </si>
  <si>
    <t>Pierz Alicja</t>
  </si>
  <si>
    <t>Buczkowska Maja</t>
  </si>
  <si>
    <t>Nasiłowska Natalia</t>
  </si>
  <si>
    <t>Odor Karolina</t>
  </si>
  <si>
    <t>Coronna Maksymilian</t>
  </si>
  <si>
    <t>Krupa Jan</t>
  </si>
  <si>
    <t>Krupa Tomasz</t>
  </si>
  <si>
    <t>Sroka Mateusz</t>
  </si>
  <si>
    <t>SP Suche</t>
  </si>
  <si>
    <t>Kmin Angelika</t>
  </si>
  <si>
    <t>Lassak Karolina</t>
  </si>
  <si>
    <t>Staszel Krystyna</t>
  </si>
  <si>
    <t>Bończewska Paulina</t>
  </si>
  <si>
    <t>Orawiec Paulina</t>
  </si>
  <si>
    <t>Staszel Aneta</t>
  </si>
  <si>
    <t>Polak Łukasz</t>
  </si>
  <si>
    <t>Bończewski Paweł</t>
  </si>
  <si>
    <t>Bobak Wojciech</t>
  </si>
  <si>
    <t>Skupień Krzysztof</t>
  </si>
  <si>
    <t>Pańszczyk Eliza</t>
  </si>
  <si>
    <t>Szkurat Gabriela</t>
  </si>
  <si>
    <t>Różak Barbara</t>
  </si>
  <si>
    <t>Bukowska Magda</t>
  </si>
  <si>
    <t>Bugara Robert</t>
  </si>
  <si>
    <t>Bukowski Jan</t>
  </si>
  <si>
    <t>Gawlas Jan</t>
  </si>
  <si>
    <t>Kotowski Natan</t>
  </si>
  <si>
    <t>Krupa Aleksandra</t>
  </si>
  <si>
    <t>Kaciczak Olga</t>
  </si>
  <si>
    <t>Woźniak Anna</t>
  </si>
  <si>
    <t>Bełtowska Marcelina</t>
  </si>
  <si>
    <t>Stoch Zuzanna</t>
  </si>
  <si>
    <t>Dubiel Natasza</t>
  </si>
  <si>
    <t>Haliszak Patrycja</t>
  </si>
  <si>
    <t>Stanuch Katarzyna</t>
  </si>
  <si>
    <t>Witosz Liwia</t>
  </si>
  <si>
    <t>Kurcz Izabela</t>
  </si>
  <si>
    <t>KLASY  V - VI</t>
  </si>
  <si>
    <t>Biernacik Szymon</t>
  </si>
  <si>
    <t>Pawlica Alan</t>
  </si>
  <si>
    <t>Kociołek Paweł</t>
  </si>
  <si>
    <t>Maczyszyn Mikołaj</t>
  </si>
  <si>
    <t>Korzeniowski Maciej</t>
  </si>
  <si>
    <t>Polak Andrzej</t>
  </si>
  <si>
    <t>Szostak Krzysztof</t>
  </si>
  <si>
    <t>Żelichowski Jacek</t>
  </si>
  <si>
    <t>SP 5 Zakopane</t>
  </si>
  <si>
    <t>Podchalicz Igor</t>
  </si>
  <si>
    <t>Mańko Kacper</t>
  </si>
  <si>
    <t>Cieślak Damian</t>
  </si>
  <si>
    <t>Stoch Jan</t>
  </si>
  <si>
    <t>Gał Wojciech</t>
  </si>
  <si>
    <t>Jarzyna Paweł</t>
  </si>
  <si>
    <t>Styrczula Maciej</t>
  </si>
  <si>
    <t>Porabik Jarosław</t>
  </si>
  <si>
    <t>Dudzik Adam</t>
  </si>
  <si>
    <t>Żołądź Maciej</t>
  </si>
  <si>
    <t xml:space="preserve">Sobański Karol </t>
  </si>
  <si>
    <t>Łypik Mateusz</t>
  </si>
  <si>
    <t>Błońska Anna</t>
  </si>
  <si>
    <t>Bobak Weronika</t>
  </si>
  <si>
    <t>Walkosz Zmarzły Klaudia</t>
  </si>
  <si>
    <t>Chyc Magda</t>
  </si>
  <si>
    <t>Strączek Wiktoria</t>
  </si>
  <si>
    <t>Lesisz Paulina</t>
  </si>
  <si>
    <t>Walczak Katarzyna</t>
  </si>
  <si>
    <t>Bachulska Elżbieta</t>
  </si>
  <si>
    <t>Borzęcka Weronika</t>
  </si>
  <si>
    <t>Bosek Paulina</t>
  </si>
  <si>
    <t>Guziak Oliwia</t>
  </si>
  <si>
    <t>Zaryczańska Jagoda</t>
  </si>
  <si>
    <t>Postrożny Kamila</t>
  </si>
  <si>
    <t>Pawlikowska Dominika</t>
  </si>
  <si>
    <t>Muzyk Klaudia</t>
  </si>
  <si>
    <t>Kubies Agnieszka</t>
  </si>
  <si>
    <t>Walkosz Maria</t>
  </si>
  <si>
    <t>Ślaga Joanna</t>
  </si>
  <si>
    <t>Iwaniec Sylwia</t>
  </si>
  <si>
    <t>Kożuch Kasia</t>
  </si>
  <si>
    <t>Mrozicka Jagoda</t>
  </si>
  <si>
    <t>Marek Zuzanna</t>
  </si>
  <si>
    <t>Grodzik Małgorzata</t>
  </si>
  <si>
    <t>Piwowarczyk Natasza</t>
  </si>
  <si>
    <t>Zaryczańska Julia</t>
  </si>
  <si>
    <t>Witos Paulina</t>
  </si>
  <si>
    <t>Majerczyk Patryk</t>
  </si>
  <si>
    <t>Szydlak Tomasz</t>
  </si>
  <si>
    <t>Maszląg Jakub</t>
  </si>
  <si>
    <t>Dudzik Jakub</t>
  </si>
  <si>
    <t>Styrczula Mikolaj</t>
  </si>
  <si>
    <t>Borzęcki Kacper</t>
  </si>
  <si>
    <t>Kalata Bartosz</t>
  </si>
  <si>
    <t>Kaczmarek Krystian</t>
  </si>
  <si>
    <t>Bobak Ignac</t>
  </si>
  <si>
    <t>Bobak Jakub</t>
  </si>
  <si>
    <t>Bobak Marcin</t>
  </si>
  <si>
    <t>Czerniak Natalia</t>
  </si>
  <si>
    <t>Werner Nikita</t>
  </si>
  <si>
    <t>Pawlikowski Michał</t>
  </si>
  <si>
    <t>Pisowicz Agnieszka</t>
  </si>
  <si>
    <t>Zwijacz Barbara</t>
  </si>
  <si>
    <t>Żur Maja</t>
  </si>
  <si>
    <t>Szczerba Małgorzata</t>
  </si>
  <si>
    <t>Niżnik Adam</t>
  </si>
  <si>
    <t>Wiernek Dominik</t>
  </si>
  <si>
    <t>KLASY  I - IV</t>
  </si>
  <si>
    <t>19.09.</t>
  </si>
  <si>
    <t xml:space="preserve">Palider Kinga </t>
  </si>
  <si>
    <t>Kaszper Weronika</t>
  </si>
  <si>
    <t>Nowak Wiktoria</t>
  </si>
  <si>
    <t>Dziadkowiec Wędlikowski Franek</t>
  </si>
  <si>
    <t>Bierć Jakub</t>
  </si>
  <si>
    <t>Kurek Darek</t>
  </si>
  <si>
    <t>Gawlak Socka Sebastian</t>
  </si>
  <si>
    <t>Kułach Natalia</t>
  </si>
  <si>
    <t>Galica Adrian</t>
  </si>
  <si>
    <t>Miśkowiec Jacek</t>
  </si>
  <si>
    <t xml:space="preserve">Chrobak Mariusz </t>
  </si>
  <si>
    <t>Karpiel Piotr</t>
  </si>
  <si>
    <t>Karpiel Klemens</t>
  </si>
  <si>
    <t>Karpiel Paulina</t>
  </si>
  <si>
    <t>Stoch Oliwia</t>
  </si>
  <si>
    <t>Karpiel Wiktoria</t>
  </si>
  <si>
    <t>Małek Natalia</t>
  </si>
  <si>
    <t>Mulica Paweł</t>
  </si>
  <si>
    <t>Szczepaniak Sywarny Daniel</t>
  </si>
  <si>
    <t>Pańszczyk Adrian</t>
  </si>
  <si>
    <t>Takuski Anna</t>
  </si>
  <si>
    <t>Mateja Anna</t>
  </si>
  <si>
    <t>Sobota Adrian</t>
  </si>
  <si>
    <t>Zubek Klimek</t>
  </si>
  <si>
    <t>Wacław Natalia</t>
  </si>
  <si>
    <t>Rodziewicz Paulina</t>
  </si>
  <si>
    <t>Maj Alicja</t>
  </si>
  <si>
    <t>Ślęczka Beata</t>
  </si>
  <si>
    <t>Gruszka Marta</t>
  </si>
  <si>
    <t>Karcz Maciej</t>
  </si>
  <si>
    <t>Dziadkowiec Szymon</t>
  </si>
  <si>
    <t>Łukaszczyk Patryk</t>
  </si>
  <si>
    <t>Kiełbik Julia</t>
  </si>
  <si>
    <t>Bartol Karolina</t>
  </si>
  <si>
    <t xml:space="preserve">Muras Magda </t>
  </si>
  <si>
    <t>Bobek Katarzyna</t>
  </si>
  <si>
    <t>Dudzik Krystyna</t>
  </si>
  <si>
    <t>Bachleda Szeliga Patrycja</t>
  </si>
  <si>
    <t>Różak Bartosz</t>
  </si>
  <si>
    <t>Zając Michał</t>
  </si>
  <si>
    <t>Gruszka Grzegorz</t>
  </si>
  <si>
    <t>Łuszczek Małgorzata</t>
  </si>
  <si>
    <t>Topór Orawiec Joanna</t>
  </si>
  <si>
    <t>Sołtys Szymon</t>
  </si>
  <si>
    <t>Krajewski Antoni</t>
  </si>
  <si>
    <t>Socha Grzegorz</t>
  </si>
  <si>
    <t>Lis Rajner</t>
  </si>
  <si>
    <t xml:space="preserve">Dziubas Karolina </t>
  </si>
  <si>
    <t>Spierenburg Catherine</t>
  </si>
  <si>
    <t>Obyrtacz Damian</t>
  </si>
  <si>
    <t>Scechura Monika</t>
  </si>
  <si>
    <t>Wacławik Artur</t>
  </si>
  <si>
    <t>Czerwiński Adrian</t>
  </si>
  <si>
    <t>Gut Paweł</t>
  </si>
  <si>
    <t>Śliwa Paweł</t>
  </si>
  <si>
    <t>Wnęk Konrad</t>
  </si>
  <si>
    <t>Ustupski Jan</t>
  </si>
  <si>
    <t>Nadybal Bartek</t>
  </si>
  <si>
    <t>Zwijacz Jan</t>
  </si>
  <si>
    <t>Nowak Mateusz</t>
  </si>
  <si>
    <t>Trebunia Jakub</t>
  </si>
  <si>
    <t>Kulej Szymon</t>
  </si>
  <si>
    <t>Lipkowski Filip</t>
  </si>
  <si>
    <t>Grzesiak Marta</t>
  </si>
  <si>
    <t>Ziemak Julia</t>
  </si>
  <si>
    <t>Brosz Patrycja</t>
  </si>
  <si>
    <t>Komperda Natalia</t>
  </si>
  <si>
    <t>Walczak Wójciak Natalia</t>
  </si>
  <si>
    <t>Bendkowski Mateusz</t>
  </si>
  <si>
    <t>Stachoń Paweł</t>
  </si>
  <si>
    <t>17.10.</t>
  </si>
  <si>
    <t>17.10</t>
  </si>
  <si>
    <t xml:space="preserve">SUMA </t>
  </si>
  <si>
    <t>SUMA</t>
  </si>
  <si>
    <t>DZIEWCZĘTA</t>
  </si>
  <si>
    <t xml:space="preserve">                             XVIII  LETNIA  LIGA  BIEGOWA</t>
  </si>
  <si>
    <t xml:space="preserve">                                 XVIII  LETNIA  LIGA  BIEGOWA</t>
  </si>
  <si>
    <t>2002 I MŁODSZE</t>
  </si>
  <si>
    <t xml:space="preserve">                 INDYWIDUALNE  BIEGI  PRZEŁAJOWE</t>
  </si>
  <si>
    <t xml:space="preserve">                  SZKOŁY  PODSTAWOWE - WYNIKI </t>
  </si>
  <si>
    <t xml:space="preserve">                                  ZAKOPANE - 2012</t>
  </si>
  <si>
    <t>2000 - 2001</t>
  </si>
  <si>
    <t xml:space="preserve">                      SZKOŁY  GIMNAZJALNE - WYNIKI </t>
  </si>
  <si>
    <t xml:space="preserve">                   INDYWIDUALNE  BIEGI  PRZEŁAJOWE</t>
  </si>
  <si>
    <t xml:space="preserve">                       SZKOŁY  GIMNAZJALNE - WYNIKI </t>
  </si>
  <si>
    <t xml:space="preserve">                            SZKOŁY  GIMNAZJALNE - WYNIKI </t>
  </si>
  <si>
    <t xml:space="preserve">                        INDYWIDUALNE  BIEGI  PRZEŁAJOWE</t>
  </si>
  <si>
    <t xml:space="preserve">                                      XVIII  LETNIA  LIGA  BIEGOWA</t>
  </si>
  <si>
    <t xml:space="preserve">                                         ZAKOPANE - 2012</t>
  </si>
  <si>
    <t>BystrzyckI Jan</t>
  </si>
  <si>
    <t>Oleś Szymon/Jakub</t>
  </si>
  <si>
    <t>Pajdak Grzegorz</t>
  </si>
  <si>
    <t>Mrowca Kuscosz Zofia</t>
  </si>
  <si>
    <t xml:space="preserve">CHŁOPCY </t>
  </si>
  <si>
    <t>BURMISTRZ  MIASTA  ZAKOPANE</t>
  </si>
  <si>
    <t>SP 4 / Gimnazjum nr 3</t>
  </si>
  <si>
    <t>SP Koscielisko / GMS</t>
  </si>
  <si>
    <t>SP i Gim. Koscielisko</t>
  </si>
  <si>
    <t>ORGANIZATOR</t>
  </si>
  <si>
    <t>druż</t>
  </si>
  <si>
    <t>CHŁOPCY - 1999</t>
  </si>
  <si>
    <t>druz</t>
  </si>
  <si>
    <r>
      <t>SP Gliczarów G/</t>
    </r>
    <r>
      <rPr>
        <sz val="11"/>
        <color indexed="8"/>
        <rFont val="Czcionka tekstu podstawowego"/>
        <family val="2"/>
      </rPr>
      <t xml:space="preserve"> SP 4</t>
    </r>
  </si>
  <si>
    <t>CHŁOPCY - 2002 I MŁ</t>
  </si>
  <si>
    <t>2000-2001</t>
  </si>
  <si>
    <t>2002 I MŁ</t>
  </si>
  <si>
    <t>RAZEM</t>
  </si>
  <si>
    <t>KATOLICKA SP</t>
  </si>
  <si>
    <t>SP 2</t>
  </si>
  <si>
    <t>SP 3</t>
  </si>
  <si>
    <t>SP 4</t>
  </si>
  <si>
    <t>SP 5</t>
  </si>
  <si>
    <t>SP 9</t>
  </si>
  <si>
    <t>SP DZIANISZ</t>
  </si>
  <si>
    <t>SP GLICZARÓW GRN</t>
  </si>
  <si>
    <t>SP KOSCIELISKO</t>
  </si>
  <si>
    <t>SP NOWE BYSTRE</t>
  </si>
  <si>
    <t>SP SUCHE</t>
  </si>
  <si>
    <t>Chlebek Mikołaj</t>
  </si>
  <si>
    <t xml:space="preserve">                           SZKOŁY  PODSTAWOWE  </t>
  </si>
  <si>
    <t xml:space="preserve">                           SZKOŁY  GIMNAZJALNE  </t>
  </si>
  <si>
    <t xml:space="preserve">                                  XVIII  LETNIA  LIGA  BIEGOWA</t>
  </si>
  <si>
    <t>GIMNAZJUM DZIANISZ</t>
  </si>
  <si>
    <t>GIMNAZJUM KOŚCIELISKO</t>
  </si>
  <si>
    <t>GIMNAZJUM NR 1</t>
  </si>
  <si>
    <t>GIMNAZJUM NR 2</t>
  </si>
  <si>
    <t>GIMNAZJUM NR 3</t>
  </si>
  <si>
    <t>PRYWATNE GIM w ZSP</t>
  </si>
  <si>
    <t xml:space="preserve">           KLASYFIKACJA  DRUŻYNOWA</t>
  </si>
  <si>
    <t xml:space="preserve">       KLASYFIKACJA  DRUŻYNOWA</t>
  </si>
  <si>
    <t>SP 9 / SP 3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</si>
</sst>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2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2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1" xfId="0" applyBorder="1" applyAlignment="1">
      <alignment/>
    </xf>
    <xf numFmtId="0" fontId="3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6" fillId="34" borderId="11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6" fillId="33" borderId="11" xfId="0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36" fillId="0" borderId="13" xfId="0" applyFont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43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6" fillId="0" borderId="15" xfId="0" applyFont="1" applyBorder="1" applyAlignment="1">
      <alignment horizontal="center"/>
    </xf>
    <xf numFmtId="0" fontId="36" fillId="33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4" fillId="0" borderId="0" xfId="0" applyFont="1" applyAlignment="1">
      <alignment/>
    </xf>
    <xf numFmtId="164" fontId="41" fillId="0" borderId="0" xfId="0" applyNumberFormat="1" applyFont="1" applyAlignment="1">
      <alignment horizontal="left"/>
    </xf>
    <xf numFmtId="164" fontId="41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6" fillId="0" borderId="19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="90" zoomScaleNormal="90" zoomScalePageLayoutView="0" workbookViewId="0" topLeftCell="A33">
      <selection activeCell="M60" sqref="M60"/>
    </sheetView>
  </sheetViews>
  <sheetFormatPr defaultColWidth="8.796875" defaultRowHeight="14.25"/>
  <cols>
    <col min="1" max="1" width="3.69921875" style="0" customWidth="1"/>
    <col min="2" max="2" width="20.09765625" style="0" customWidth="1"/>
    <col min="3" max="3" width="5.3984375" style="0" customWidth="1"/>
    <col min="4" max="4" width="19.3984375" style="0" customWidth="1"/>
    <col min="5" max="7" width="6" style="11" customWidth="1"/>
    <col min="8" max="8" width="5.09765625" style="17" customWidth="1"/>
    <col min="9" max="9" width="5.09765625" style="17" hidden="1" customWidth="1"/>
    <col min="10" max="10" width="5.59765625" style="13" customWidth="1"/>
  </cols>
  <sheetData>
    <row r="1" spans="1:9" ht="18">
      <c r="A1" s="19" t="s">
        <v>754</v>
      </c>
      <c r="B1" s="19"/>
      <c r="C1" s="19"/>
      <c r="D1" s="19"/>
      <c r="E1" s="19"/>
      <c r="F1" s="19"/>
      <c r="G1" s="19"/>
      <c r="H1" s="43"/>
      <c r="I1" s="43"/>
    </row>
    <row r="2" spans="1:9" ht="18">
      <c r="A2" s="19"/>
      <c r="B2" s="19" t="s">
        <v>759</v>
      </c>
      <c r="C2" s="11"/>
      <c r="D2" s="19"/>
      <c r="E2" s="19"/>
      <c r="F2" s="19"/>
      <c r="G2" s="19"/>
      <c r="H2" s="43"/>
      <c r="I2" s="43"/>
    </row>
    <row r="3" spans="1:9" ht="18">
      <c r="A3" s="43"/>
      <c r="B3" s="19"/>
      <c r="C3" s="19"/>
      <c r="D3" s="19"/>
      <c r="E3" s="19"/>
      <c r="F3" s="19"/>
      <c r="G3" s="19"/>
      <c r="H3" s="43"/>
      <c r="I3" s="43"/>
    </row>
    <row r="4" spans="1:9" ht="18">
      <c r="A4" s="13" t="s">
        <v>212</v>
      </c>
      <c r="B4" s="45" t="s">
        <v>757</v>
      </c>
      <c r="C4" s="19"/>
      <c r="D4" s="19"/>
      <c r="E4" s="19"/>
      <c r="F4" s="19"/>
      <c r="G4" s="19"/>
      <c r="H4" s="43"/>
      <c r="I4" s="43"/>
    </row>
    <row r="5" spans="1:9" ht="18">
      <c r="A5" s="8"/>
      <c r="C5" s="8"/>
      <c r="D5" s="8"/>
      <c r="E5" s="19"/>
      <c r="F5" s="19"/>
      <c r="G5" s="19"/>
      <c r="H5" s="43"/>
      <c r="I5" s="43"/>
    </row>
    <row r="6" spans="1:9" ht="18">
      <c r="A6" s="3"/>
      <c r="B6" s="19" t="s">
        <v>761</v>
      </c>
      <c r="C6" s="3"/>
      <c r="D6" s="3"/>
      <c r="E6" s="12"/>
      <c r="F6" s="12"/>
      <c r="G6" s="12"/>
      <c r="H6" s="13"/>
      <c r="I6" s="13"/>
    </row>
    <row r="7" spans="1:9" ht="15.75">
      <c r="A7" s="7"/>
      <c r="B7" s="7"/>
      <c r="C7" s="7"/>
      <c r="D7" s="7"/>
      <c r="E7" s="18"/>
      <c r="F7" s="18"/>
      <c r="G7" s="18"/>
      <c r="H7" s="44"/>
      <c r="I7" s="44"/>
    </row>
    <row r="8" spans="1:9" ht="15.75">
      <c r="A8" s="7"/>
      <c r="B8" s="7"/>
      <c r="C8" s="7"/>
      <c r="D8" s="7"/>
      <c r="E8" s="18"/>
      <c r="F8" s="18"/>
      <c r="G8" s="18"/>
      <c r="H8" s="44"/>
      <c r="I8" s="44"/>
    </row>
    <row r="9" spans="1:9" ht="15.75">
      <c r="A9" s="18" t="s">
        <v>753</v>
      </c>
      <c r="B9" s="74"/>
      <c r="C9" s="44">
        <v>1997</v>
      </c>
      <c r="D9" s="18"/>
      <c r="E9" s="74"/>
      <c r="F9" s="18"/>
      <c r="G9" s="18" t="s">
        <v>400</v>
      </c>
      <c r="H9" s="44"/>
      <c r="I9" s="44"/>
    </row>
    <row r="10" spans="1:9" ht="15">
      <c r="A10" s="3"/>
      <c r="B10" s="3"/>
      <c r="C10" s="3"/>
      <c r="D10" s="3"/>
      <c r="E10" s="12"/>
      <c r="F10" s="12"/>
      <c r="G10" s="12"/>
      <c r="H10" s="13"/>
      <c r="I10" s="13"/>
    </row>
    <row r="11" spans="1:10" ht="15">
      <c r="A11" s="5" t="s">
        <v>0</v>
      </c>
      <c r="B11" s="5" t="s">
        <v>1</v>
      </c>
      <c r="C11" s="5" t="s">
        <v>2</v>
      </c>
      <c r="D11" s="5" t="s">
        <v>3</v>
      </c>
      <c r="E11" s="15" t="s">
        <v>311</v>
      </c>
      <c r="F11" s="15" t="s">
        <v>398</v>
      </c>
      <c r="G11" s="15" t="s">
        <v>678</v>
      </c>
      <c r="H11" s="15" t="s">
        <v>750</v>
      </c>
      <c r="I11" s="15" t="s">
        <v>778</v>
      </c>
      <c r="J11" s="15" t="s">
        <v>752</v>
      </c>
    </row>
    <row r="12" spans="1:10" ht="15">
      <c r="A12" s="9">
        <v>1</v>
      </c>
      <c r="B12" s="14" t="s">
        <v>6</v>
      </c>
      <c r="C12" s="6">
        <v>97</v>
      </c>
      <c r="D12" s="14" t="s">
        <v>298</v>
      </c>
      <c r="E12" s="10">
        <v>50</v>
      </c>
      <c r="F12" s="20">
        <v>50</v>
      </c>
      <c r="G12" s="20">
        <v>50</v>
      </c>
      <c r="H12" s="20">
        <v>45</v>
      </c>
      <c r="I12" s="20">
        <f aca="true" t="shared" si="0" ref="I12:I41">SUM(E12:H12)</f>
        <v>195</v>
      </c>
      <c r="J12" s="20">
        <v>150</v>
      </c>
    </row>
    <row r="13" spans="1:10" ht="15">
      <c r="A13" s="9">
        <v>2</v>
      </c>
      <c r="B13" s="25" t="s">
        <v>9</v>
      </c>
      <c r="C13" s="6">
        <v>97</v>
      </c>
      <c r="D13" s="25" t="s">
        <v>295</v>
      </c>
      <c r="E13" s="20">
        <v>45</v>
      </c>
      <c r="F13" s="20">
        <v>45</v>
      </c>
      <c r="G13" s="20">
        <v>38</v>
      </c>
      <c r="H13" s="16"/>
      <c r="I13" s="16">
        <f t="shared" si="0"/>
        <v>128</v>
      </c>
      <c r="J13" s="20">
        <f>(E13+F13+G13+H13)</f>
        <v>128</v>
      </c>
    </row>
    <row r="14" spans="1:10" ht="15">
      <c r="A14" s="9">
        <v>3</v>
      </c>
      <c r="B14" s="25" t="s">
        <v>65</v>
      </c>
      <c r="C14" s="6">
        <v>97</v>
      </c>
      <c r="D14" s="25" t="s">
        <v>62</v>
      </c>
      <c r="E14" s="20">
        <v>24</v>
      </c>
      <c r="F14" s="20">
        <v>40</v>
      </c>
      <c r="G14" s="20">
        <v>40</v>
      </c>
      <c r="H14" s="20">
        <v>42</v>
      </c>
      <c r="I14" s="20">
        <f t="shared" si="0"/>
        <v>146</v>
      </c>
      <c r="J14" s="20">
        <v>122</v>
      </c>
    </row>
    <row r="15" spans="1:10" s="11" customFormat="1" ht="15">
      <c r="A15" s="20">
        <v>4</v>
      </c>
      <c r="B15" s="25" t="s">
        <v>7</v>
      </c>
      <c r="C15" s="16">
        <v>97</v>
      </c>
      <c r="D15" s="25" t="s">
        <v>295</v>
      </c>
      <c r="E15" s="20">
        <v>38</v>
      </c>
      <c r="F15" s="20">
        <v>42</v>
      </c>
      <c r="G15" s="20">
        <v>34</v>
      </c>
      <c r="H15" s="16"/>
      <c r="I15" s="16">
        <f t="shared" si="0"/>
        <v>114</v>
      </c>
      <c r="J15" s="20">
        <f aca="true" t="shared" si="1" ref="J15:J41">(E15+F15+G15+H15)</f>
        <v>114</v>
      </c>
    </row>
    <row r="16" spans="1:10" s="11" customFormat="1" ht="15">
      <c r="A16" s="20">
        <v>5</v>
      </c>
      <c r="B16" s="25" t="s">
        <v>66</v>
      </c>
      <c r="C16" s="16">
        <v>97</v>
      </c>
      <c r="D16" s="25" t="s">
        <v>62</v>
      </c>
      <c r="E16" s="20">
        <v>30</v>
      </c>
      <c r="F16" s="20">
        <v>34</v>
      </c>
      <c r="G16" s="20"/>
      <c r="H16" s="20">
        <v>39</v>
      </c>
      <c r="I16" s="20">
        <f t="shared" si="0"/>
        <v>103</v>
      </c>
      <c r="J16" s="20">
        <f t="shared" si="1"/>
        <v>103</v>
      </c>
    </row>
    <row r="17" spans="1:10" ht="15">
      <c r="A17" s="20">
        <v>6</v>
      </c>
      <c r="B17" s="25" t="s">
        <v>495</v>
      </c>
      <c r="C17" s="6">
        <v>97</v>
      </c>
      <c r="D17" s="25" t="s">
        <v>497</v>
      </c>
      <c r="E17" s="20"/>
      <c r="F17" s="20"/>
      <c r="G17" s="20">
        <v>42</v>
      </c>
      <c r="H17" s="20">
        <v>40</v>
      </c>
      <c r="I17" s="20">
        <f t="shared" si="0"/>
        <v>82</v>
      </c>
      <c r="J17" s="20">
        <f t="shared" si="1"/>
        <v>82</v>
      </c>
    </row>
    <row r="18" spans="1:10" ht="15">
      <c r="A18" s="20">
        <v>7</v>
      </c>
      <c r="B18" s="25" t="s">
        <v>50</v>
      </c>
      <c r="C18" s="6">
        <v>97</v>
      </c>
      <c r="D18" s="25" t="s">
        <v>295</v>
      </c>
      <c r="E18" s="20">
        <v>42</v>
      </c>
      <c r="F18" s="20">
        <v>38</v>
      </c>
      <c r="G18" s="20"/>
      <c r="H18" s="16"/>
      <c r="I18" s="16">
        <f t="shared" si="0"/>
        <v>80</v>
      </c>
      <c r="J18" s="20">
        <f t="shared" si="1"/>
        <v>80</v>
      </c>
    </row>
    <row r="19" spans="1:10" ht="15">
      <c r="A19" s="20">
        <v>8</v>
      </c>
      <c r="B19" s="34" t="s">
        <v>51</v>
      </c>
      <c r="C19" s="32">
        <v>97</v>
      </c>
      <c r="D19" s="25" t="s">
        <v>295</v>
      </c>
      <c r="E19" s="20">
        <v>26</v>
      </c>
      <c r="F19" s="20">
        <v>26</v>
      </c>
      <c r="G19" s="20">
        <v>18</v>
      </c>
      <c r="H19" s="16"/>
      <c r="I19" s="16">
        <f t="shared" si="0"/>
        <v>70</v>
      </c>
      <c r="J19" s="20">
        <f t="shared" si="1"/>
        <v>70</v>
      </c>
    </row>
    <row r="20" spans="1:10" ht="15">
      <c r="A20" s="20">
        <v>9</v>
      </c>
      <c r="B20" s="34" t="s">
        <v>727</v>
      </c>
      <c r="C20" s="32">
        <v>97</v>
      </c>
      <c r="D20" s="14" t="s">
        <v>298</v>
      </c>
      <c r="E20" s="20"/>
      <c r="F20" s="20"/>
      <c r="G20" s="20"/>
      <c r="H20" s="20">
        <v>50</v>
      </c>
      <c r="I20" s="20">
        <f t="shared" si="0"/>
        <v>50</v>
      </c>
      <c r="J20" s="20">
        <f t="shared" si="1"/>
        <v>50</v>
      </c>
    </row>
    <row r="21" spans="1:10" ht="15">
      <c r="A21" s="20">
        <v>10</v>
      </c>
      <c r="B21" s="25" t="s">
        <v>466</v>
      </c>
      <c r="C21" s="16">
        <v>97</v>
      </c>
      <c r="D21" s="14" t="s">
        <v>298</v>
      </c>
      <c r="E21" s="20"/>
      <c r="F21" s="20"/>
      <c r="G21" s="20">
        <v>45</v>
      </c>
      <c r="H21" s="16"/>
      <c r="I21" s="16">
        <f t="shared" si="0"/>
        <v>45</v>
      </c>
      <c r="J21" s="20">
        <f t="shared" si="1"/>
        <v>45</v>
      </c>
    </row>
    <row r="22" spans="1:10" ht="15">
      <c r="A22" s="20">
        <v>11</v>
      </c>
      <c r="B22" s="14" t="s">
        <v>53</v>
      </c>
      <c r="C22" s="16">
        <v>97</v>
      </c>
      <c r="D22" s="14" t="s">
        <v>296</v>
      </c>
      <c r="E22" s="20">
        <v>40</v>
      </c>
      <c r="F22" s="20"/>
      <c r="G22" s="20"/>
      <c r="H22" s="16"/>
      <c r="I22" s="16">
        <f t="shared" si="0"/>
        <v>40</v>
      </c>
      <c r="J22" s="20">
        <f t="shared" si="1"/>
        <v>40</v>
      </c>
    </row>
    <row r="23" spans="1:10" ht="15">
      <c r="A23" s="20">
        <v>12</v>
      </c>
      <c r="B23" s="25" t="s">
        <v>467</v>
      </c>
      <c r="C23" s="16">
        <v>97</v>
      </c>
      <c r="D23" s="14" t="s">
        <v>298</v>
      </c>
      <c r="E23" s="20"/>
      <c r="F23" s="20"/>
      <c r="G23" s="20">
        <v>36</v>
      </c>
      <c r="H23" s="16"/>
      <c r="I23" s="16">
        <f t="shared" si="0"/>
        <v>36</v>
      </c>
      <c r="J23" s="20">
        <f t="shared" si="1"/>
        <v>36</v>
      </c>
    </row>
    <row r="24" spans="1:10" ht="15">
      <c r="A24" s="20"/>
      <c r="B24" s="25" t="s">
        <v>314</v>
      </c>
      <c r="C24" s="6">
        <v>97</v>
      </c>
      <c r="D24" s="25" t="s">
        <v>317</v>
      </c>
      <c r="E24" s="20"/>
      <c r="F24" s="20">
        <v>36</v>
      </c>
      <c r="G24" s="20"/>
      <c r="H24" s="16"/>
      <c r="I24" s="16">
        <f t="shared" si="0"/>
        <v>36</v>
      </c>
      <c r="J24" s="20">
        <f t="shared" si="1"/>
        <v>36</v>
      </c>
    </row>
    <row r="25" spans="1:10" ht="15">
      <c r="A25" s="20"/>
      <c r="B25" s="25" t="s">
        <v>56</v>
      </c>
      <c r="C25" s="16">
        <v>97</v>
      </c>
      <c r="D25" s="14" t="s">
        <v>296</v>
      </c>
      <c r="E25" s="20">
        <v>36</v>
      </c>
      <c r="F25" s="20"/>
      <c r="G25" s="20"/>
      <c r="H25" s="16"/>
      <c r="I25" s="16">
        <f t="shared" si="0"/>
        <v>36</v>
      </c>
      <c r="J25" s="20">
        <f t="shared" si="1"/>
        <v>36</v>
      </c>
    </row>
    <row r="26" spans="1:11" ht="15">
      <c r="A26" s="20">
        <v>15</v>
      </c>
      <c r="B26" s="34" t="s">
        <v>8</v>
      </c>
      <c r="C26" s="16">
        <v>97</v>
      </c>
      <c r="D26" s="14" t="s">
        <v>296</v>
      </c>
      <c r="E26" s="20">
        <v>34</v>
      </c>
      <c r="F26" s="20"/>
      <c r="G26" s="20"/>
      <c r="H26" s="16"/>
      <c r="I26" s="16">
        <f t="shared" si="0"/>
        <v>34</v>
      </c>
      <c r="J26" s="20">
        <f t="shared" si="1"/>
        <v>34</v>
      </c>
      <c r="K26" s="11"/>
    </row>
    <row r="27" spans="1:10" s="11" customFormat="1" ht="15">
      <c r="A27" s="20">
        <v>16</v>
      </c>
      <c r="B27" s="14" t="s">
        <v>8</v>
      </c>
      <c r="C27" s="16">
        <v>97</v>
      </c>
      <c r="D27" s="14" t="s">
        <v>294</v>
      </c>
      <c r="E27" s="20"/>
      <c r="F27" s="20"/>
      <c r="G27" s="20">
        <v>32</v>
      </c>
      <c r="H27" s="16"/>
      <c r="I27" s="16">
        <f t="shared" si="0"/>
        <v>32</v>
      </c>
      <c r="J27" s="20">
        <f t="shared" si="1"/>
        <v>32</v>
      </c>
    </row>
    <row r="28" spans="1:10" s="11" customFormat="1" ht="15">
      <c r="A28" s="20"/>
      <c r="B28" s="25" t="s">
        <v>319</v>
      </c>
      <c r="C28" s="16">
        <v>97</v>
      </c>
      <c r="D28" s="25" t="s">
        <v>62</v>
      </c>
      <c r="E28" s="20"/>
      <c r="F28" s="20">
        <v>32</v>
      </c>
      <c r="G28" s="20"/>
      <c r="H28" s="16"/>
      <c r="I28" s="16">
        <f t="shared" si="0"/>
        <v>32</v>
      </c>
      <c r="J28" s="20">
        <f t="shared" si="1"/>
        <v>32</v>
      </c>
    </row>
    <row r="29" spans="1:10" s="11" customFormat="1" ht="15">
      <c r="A29" s="20"/>
      <c r="B29" s="14" t="s">
        <v>55</v>
      </c>
      <c r="C29" s="16">
        <v>97</v>
      </c>
      <c r="D29" s="14" t="s">
        <v>296</v>
      </c>
      <c r="E29" s="20">
        <v>32</v>
      </c>
      <c r="F29" s="20"/>
      <c r="G29" s="20"/>
      <c r="H29" s="16"/>
      <c r="I29" s="16">
        <f t="shared" si="0"/>
        <v>32</v>
      </c>
      <c r="J29" s="20">
        <f t="shared" si="1"/>
        <v>32</v>
      </c>
    </row>
    <row r="30" spans="1:10" s="11" customFormat="1" ht="15">
      <c r="A30" s="20">
        <v>19</v>
      </c>
      <c r="B30" s="52" t="s">
        <v>401</v>
      </c>
      <c r="C30" s="16">
        <v>97</v>
      </c>
      <c r="D30" s="52" t="s">
        <v>5</v>
      </c>
      <c r="E30" s="53"/>
      <c r="F30" s="53"/>
      <c r="G30" s="53">
        <v>30</v>
      </c>
      <c r="H30" s="16"/>
      <c r="I30" s="16">
        <f t="shared" si="0"/>
        <v>30</v>
      </c>
      <c r="J30" s="20">
        <f t="shared" si="1"/>
        <v>30</v>
      </c>
    </row>
    <row r="31" spans="1:10" s="11" customFormat="1" ht="15">
      <c r="A31" s="20"/>
      <c r="B31" s="25" t="s">
        <v>316</v>
      </c>
      <c r="C31" s="16">
        <v>97</v>
      </c>
      <c r="D31" s="25" t="s">
        <v>317</v>
      </c>
      <c r="E31" s="20"/>
      <c r="F31" s="20">
        <v>30</v>
      </c>
      <c r="G31" s="20"/>
      <c r="H31" s="16"/>
      <c r="I31" s="16">
        <f t="shared" si="0"/>
        <v>30</v>
      </c>
      <c r="J31" s="20">
        <f t="shared" si="1"/>
        <v>30</v>
      </c>
    </row>
    <row r="32" spans="1:10" s="11" customFormat="1" ht="15">
      <c r="A32" s="20">
        <v>21</v>
      </c>
      <c r="B32" s="14" t="s">
        <v>410</v>
      </c>
      <c r="C32" s="16">
        <v>97</v>
      </c>
      <c r="D32" s="14" t="s">
        <v>294</v>
      </c>
      <c r="E32" s="20"/>
      <c r="F32" s="20"/>
      <c r="G32" s="20">
        <v>28</v>
      </c>
      <c r="H32" s="16"/>
      <c r="I32" s="16">
        <f t="shared" si="0"/>
        <v>28</v>
      </c>
      <c r="J32" s="20">
        <f t="shared" si="1"/>
        <v>28</v>
      </c>
    </row>
    <row r="33" spans="1:10" s="11" customFormat="1" ht="15">
      <c r="A33" s="20"/>
      <c r="B33" s="25" t="s">
        <v>315</v>
      </c>
      <c r="C33" s="16">
        <v>97</v>
      </c>
      <c r="D33" s="25" t="s">
        <v>317</v>
      </c>
      <c r="E33" s="20"/>
      <c r="F33" s="20">
        <v>28</v>
      </c>
      <c r="G33" s="20"/>
      <c r="H33" s="16"/>
      <c r="I33" s="16">
        <f t="shared" si="0"/>
        <v>28</v>
      </c>
      <c r="J33" s="20">
        <f t="shared" si="1"/>
        <v>28</v>
      </c>
    </row>
    <row r="34" spans="1:10" s="11" customFormat="1" ht="15">
      <c r="A34" s="20"/>
      <c r="B34" s="25" t="s">
        <v>54</v>
      </c>
      <c r="C34" s="16">
        <v>97</v>
      </c>
      <c r="D34" s="14" t="s">
        <v>296</v>
      </c>
      <c r="E34" s="20">
        <v>28</v>
      </c>
      <c r="F34" s="20"/>
      <c r="G34" s="20"/>
      <c r="H34" s="16"/>
      <c r="I34" s="16">
        <f t="shared" si="0"/>
        <v>28</v>
      </c>
      <c r="J34" s="20">
        <f t="shared" si="1"/>
        <v>28</v>
      </c>
    </row>
    <row r="35" spans="1:10" s="11" customFormat="1" ht="15">
      <c r="A35" s="20">
        <v>24</v>
      </c>
      <c r="B35" s="14" t="s">
        <v>53</v>
      </c>
      <c r="C35" s="16">
        <v>97</v>
      </c>
      <c r="D35" s="14" t="s">
        <v>296</v>
      </c>
      <c r="E35" s="20"/>
      <c r="F35" s="20"/>
      <c r="G35" s="20">
        <v>26</v>
      </c>
      <c r="H35" s="16"/>
      <c r="I35" s="16">
        <f t="shared" si="0"/>
        <v>26</v>
      </c>
      <c r="J35" s="20">
        <f t="shared" si="1"/>
        <v>26</v>
      </c>
    </row>
    <row r="36" spans="1:10" s="11" customFormat="1" ht="15">
      <c r="A36" s="20">
        <v>25</v>
      </c>
      <c r="B36" s="25" t="s">
        <v>496</v>
      </c>
      <c r="C36" s="16">
        <v>97</v>
      </c>
      <c r="D36" s="25" t="s">
        <v>497</v>
      </c>
      <c r="E36" s="20"/>
      <c r="F36" s="20"/>
      <c r="G36" s="20">
        <v>24</v>
      </c>
      <c r="H36" s="16"/>
      <c r="I36" s="16">
        <f t="shared" si="0"/>
        <v>24</v>
      </c>
      <c r="J36" s="20">
        <f t="shared" si="1"/>
        <v>24</v>
      </c>
    </row>
    <row r="37" spans="1:10" s="11" customFormat="1" ht="15">
      <c r="A37" s="20">
        <v>26</v>
      </c>
      <c r="B37" s="25" t="s">
        <v>488</v>
      </c>
      <c r="C37" s="16">
        <v>97</v>
      </c>
      <c r="D37" s="25" t="s">
        <v>62</v>
      </c>
      <c r="E37" s="20"/>
      <c r="F37" s="20"/>
      <c r="G37" s="20">
        <v>22</v>
      </c>
      <c r="H37" s="16"/>
      <c r="I37" s="16">
        <f t="shared" si="0"/>
        <v>22</v>
      </c>
      <c r="J37" s="20">
        <f t="shared" si="1"/>
        <v>22</v>
      </c>
    </row>
    <row r="38" spans="1:10" s="11" customFormat="1" ht="15">
      <c r="A38" s="20"/>
      <c r="B38" s="14" t="s">
        <v>10</v>
      </c>
      <c r="C38" s="16">
        <v>97</v>
      </c>
      <c r="D38" s="14" t="s">
        <v>296</v>
      </c>
      <c r="E38" s="20">
        <v>22</v>
      </c>
      <c r="F38" s="20"/>
      <c r="G38" s="20"/>
      <c r="H38" s="16"/>
      <c r="I38" s="16">
        <f t="shared" si="0"/>
        <v>22</v>
      </c>
      <c r="J38" s="20">
        <f t="shared" si="1"/>
        <v>22</v>
      </c>
    </row>
    <row r="39" spans="1:10" s="11" customFormat="1" ht="15">
      <c r="A39" s="20">
        <v>28</v>
      </c>
      <c r="B39" s="14" t="s">
        <v>55</v>
      </c>
      <c r="C39" s="16">
        <v>97</v>
      </c>
      <c r="D39" s="14" t="s">
        <v>296</v>
      </c>
      <c r="E39" s="20"/>
      <c r="F39" s="20"/>
      <c r="G39" s="20">
        <v>20</v>
      </c>
      <c r="H39" s="16"/>
      <c r="I39" s="16">
        <f t="shared" si="0"/>
        <v>20</v>
      </c>
      <c r="J39" s="20">
        <f t="shared" si="1"/>
        <v>20</v>
      </c>
    </row>
    <row r="40" spans="1:10" s="11" customFormat="1" ht="15">
      <c r="A40" s="20">
        <v>29</v>
      </c>
      <c r="B40" s="14" t="s">
        <v>411</v>
      </c>
      <c r="C40" s="16">
        <v>97</v>
      </c>
      <c r="D40" s="14" t="s">
        <v>294</v>
      </c>
      <c r="E40" s="20"/>
      <c r="F40" s="20"/>
      <c r="G40" s="20">
        <v>19</v>
      </c>
      <c r="H40" s="16"/>
      <c r="I40" s="16">
        <f t="shared" si="0"/>
        <v>19</v>
      </c>
      <c r="J40" s="20">
        <f t="shared" si="1"/>
        <v>19</v>
      </c>
    </row>
    <row r="41" spans="1:10" s="11" customFormat="1" ht="15">
      <c r="A41" s="20">
        <v>30</v>
      </c>
      <c r="B41" s="14" t="s">
        <v>412</v>
      </c>
      <c r="C41" s="16">
        <v>97</v>
      </c>
      <c r="D41" s="14" t="s">
        <v>294</v>
      </c>
      <c r="E41" s="20"/>
      <c r="F41" s="20"/>
      <c r="G41" s="20">
        <v>17</v>
      </c>
      <c r="H41" s="16"/>
      <c r="I41" s="16">
        <f t="shared" si="0"/>
        <v>17</v>
      </c>
      <c r="J41" s="20">
        <f t="shared" si="1"/>
        <v>17</v>
      </c>
    </row>
    <row r="42" spans="1:10" s="11" customFormat="1" ht="15">
      <c r="A42" s="26"/>
      <c r="B42" s="24"/>
      <c r="C42" s="21"/>
      <c r="D42" s="22"/>
      <c r="E42" s="26"/>
      <c r="F42" s="26"/>
      <c r="G42" s="26"/>
      <c r="H42" s="21"/>
      <c r="I42" s="21"/>
      <c r="J42" s="13"/>
    </row>
    <row r="43" spans="1:4" ht="15">
      <c r="A43" s="2"/>
      <c r="B43" s="2"/>
      <c r="C43" s="2"/>
      <c r="D43" s="2"/>
    </row>
    <row r="44" spans="1:9" ht="15">
      <c r="A44" s="3"/>
      <c r="B44" s="3" t="s">
        <v>11</v>
      </c>
      <c r="C44" s="4">
        <v>1997</v>
      </c>
      <c r="D44" s="3"/>
      <c r="E44" s="12" t="s">
        <v>400</v>
      </c>
      <c r="F44" s="12"/>
      <c r="G44" s="12"/>
      <c r="H44" s="13"/>
      <c r="I44" s="13"/>
    </row>
    <row r="45" spans="1:9" ht="15">
      <c r="A45" s="3"/>
      <c r="B45" s="3"/>
      <c r="C45" s="3"/>
      <c r="D45" s="3"/>
      <c r="E45" s="12"/>
      <c r="F45" s="12"/>
      <c r="G45" s="12"/>
      <c r="H45" s="13"/>
      <c r="I45" s="13"/>
    </row>
    <row r="46" spans="1:10" ht="15">
      <c r="A46" s="5" t="s">
        <v>0</v>
      </c>
      <c r="B46" s="5" t="s">
        <v>1</v>
      </c>
      <c r="C46" s="5" t="s">
        <v>2</v>
      </c>
      <c r="D46" s="5" t="s">
        <v>3</v>
      </c>
      <c r="E46" s="15" t="s">
        <v>311</v>
      </c>
      <c r="F46" s="15" t="s">
        <v>398</v>
      </c>
      <c r="G46" s="15" t="s">
        <v>678</v>
      </c>
      <c r="H46" s="15" t="s">
        <v>4</v>
      </c>
      <c r="I46" s="15" t="s">
        <v>778</v>
      </c>
      <c r="J46" s="15" t="s">
        <v>752</v>
      </c>
    </row>
    <row r="47" spans="1:10" ht="15">
      <c r="A47" s="20">
        <v>1</v>
      </c>
      <c r="B47" s="37" t="s">
        <v>70</v>
      </c>
      <c r="C47" s="35">
        <v>97</v>
      </c>
      <c r="D47" s="37" t="s">
        <v>14</v>
      </c>
      <c r="E47" s="10">
        <v>50</v>
      </c>
      <c r="F47" s="20">
        <v>50</v>
      </c>
      <c r="G47" s="20">
        <v>50</v>
      </c>
      <c r="H47" s="20">
        <v>45</v>
      </c>
      <c r="I47" s="20">
        <f aca="true" t="shared" si="2" ref="I47:I94">SUM(E47:H47)</f>
        <v>195</v>
      </c>
      <c r="J47" s="20">
        <v>150</v>
      </c>
    </row>
    <row r="48" spans="1:10" ht="15">
      <c r="A48" s="30">
        <v>2</v>
      </c>
      <c r="B48" s="25" t="s">
        <v>71</v>
      </c>
      <c r="C48" s="35">
        <v>97</v>
      </c>
      <c r="D48" s="37" t="s">
        <v>14</v>
      </c>
      <c r="E48" s="20">
        <v>45</v>
      </c>
      <c r="F48" s="20">
        <v>45</v>
      </c>
      <c r="G48" s="20">
        <v>42</v>
      </c>
      <c r="H48" s="16"/>
      <c r="I48" s="16">
        <f t="shared" si="2"/>
        <v>132</v>
      </c>
      <c r="J48" s="20">
        <f>(E48+F48+G48+H48)</f>
        <v>132</v>
      </c>
    </row>
    <row r="49" spans="1:10" ht="15">
      <c r="A49" s="20">
        <v>3</v>
      </c>
      <c r="B49" s="14" t="s">
        <v>12</v>
      </c>
      <c r="C49" s="16">
        <v>97</v>
      </c>
      <c r="D49" s="14" t="s">
        <v>13</v>
      </c>
      <c r="E49" s="20">
        <v>42</v>
      </c>
      <c r="F49" s="20">
        <v>34</v>
      </c>
      <c r="G49" s="20">
        <v>36</v>
      </c>
      <c r="H49" s="20">
        <v>42</v>
      </c>
      <c r="I49" s="20">
        <f t="shared" si="2"/>
        <v>154</v>
      </c>
      <c r="J49" s="20">
        <v>120</v>
      </c>
    </row>
    <row r="50" spans="1:10" ht="15">
      <c r="A50" s="20">
        <v>4</v>
      </c>
      <c r="B50" s="37" t="s">
        <v>15</v>
      </c>
      <c r="C50" s="35">
        <v>97</v>
      </c>
      <c r="D50" s="37" t="s">
        <v>14</v>
      </c>
      <c r="E50" s="20">
        <v>40</v>
      </c>
      <c r="F50" s="20">
        <v>36</v>
      </c>
      <c r="G50" s="20">
        <v>22</v>
      </c>
      <c r="H50" s="20">
        <v>30</v>
      </c>
      <c r="I50" s="20">
        <f t="shared" si="2"/>
        <v>128</v>
      </c>
      <c r="J50" s="20">
        <v>106</v>
      </c>
    </row>
    <row r="51" spans="1:10" ht="15">
      <c r="A51" s="20">
        <v>5</v>
      </c>
      <c r="B51" s="14" t="s">
        <v>468</v>
      </c>
      <c r="C51" s="16">
        <v>97</v>
      </c>
      <c r="D51" s="37" t="s">
        <v>14</v>
      </c>
      <c r="E51" s="20"/>
      <c r="F51" s="20"/>
      <c r="G51" s="20">
        <v>45</v>
      </c>
      <c r="H51" s="20">
        <v>50</v>
      </c>
      <c r="I51" s="20">
        <f t="shared" si="2"/>
        <v>95</v>
      </c>
      <c r="J51" s="20">
        <f aca="true" t="shared" si="3" ref="J51:J94">(E51+F51+G51+H51)</f>
        <v>95</v>
      </c>
    </row>
    <row r="52" spans="1:10" ht="15">
      <c r="A52" s="20">
        <v>6</v>
      </c>
      <c r="B52" s="25" t="s">
        <v>498</v>
      </c>
      <c r="C52" s="16">
        <v>97</v>
      </c>
      <c r="D52" s="14" t="s">
        <v>497</v>
      </c>
      <c r="E52" s="20"/>
      <c r="F52" s="20"/>
      <c r="G52" s="20">
        <v>38</v>
      </c>
      <c r="H52" s="20">
        <v>40</v>
      </c>
      <c r="I52" s="20">
        <f t="shared" si="2"/>
        <v>78</v>
      </c>
      <c r="J52" s="20">
        <f t="shared" si="3"/>
        <v>78</v>
      </c>
    </row>
    <row r="53" spans="1:10" ht="15">
      <c r="A53" s="20">
        <v>7</v>
      </c>
      <c r="B53" s="14" t="s">
        <v>52</v>
      </c>
      <c r="C53" s="16">
        <v>97</v>
      </c>
      <c r="D53" s="14" t="s">
        <v>13</v>
      </c>
      <c r="E53" s="20">
        <v>28</v>
      </c>
      <c r="F53" s="20">
        <v>38</v>
      </c>
      <c r="G53" s="20">
        <v>10</v>
      </c>
      <c r="H53" s="16"/>
      <c r="I53" s="16">
        <f t="shared" si="2"/>
        <v>76</v>
      </c>
      <c r="J53" s="20">
        <f t="shared" si="3"/>
        <v>76</v>
      </c>
    </row>
    <row r="54" spans="1:10" ht="15">
      <c r="A54" s="31">
        <v>8</v>
      </c>
      <c r="B54" s="33" t="s">
        <v>67</v>
      </c>
      <c r="C54" s="16">
        <v>97</v>
      </c>
      <c r="D54" s="14" t="s">
        <v>297</v>
      </c>
      <c r="E54" s="20">
        <v>22</v>
      </c>
      <c r="F54" s="20"/>
      <c r="G54" s="20">
        <v>16</v>
      </c>
      <c r="H54" s="20">
        <v>19</v>
      </c>
      <c r="I54" s="20">
        <f t="shared" si="2"/>
        <v>57</v>
      </c>
      <c r="J54" s="20">
        <f t="shared" si="3"/>
        <v>57</v>
      </c>
    </row>
    <row r="55" spans="1:10" ht="15">
      <c r="A55" s="30">
        <v>9</v>
      </c>
      <c r="B55" s="25" t="s">
        <v>470</v>
      </c>
      <c r="C55" s="16">
        <v>97</v>
      </c>
      <c r="D55" s="37" t="s">
        <v>14</v>
      </c>
      <c r="E55" s="20"/>
      <c r="F55" s="20"/>
      <c r="G55" s="20">
        <v>28</v>
      </c>
      <c r="H55" s="20">
        <v>26</v>
      </c>
      <c r="I55" s="20">
        <f t="shared" si="2"/>
        <v>54</v>
      </c>
      <c r="J55" s="20">
        <f t="shared" si="3"/>
        <v>54</v>
      </c>
    </row>
    <row r="56" spans="1:10" ht="15">
      <c r="A56" s="20">
        <v>10</v>
      </c>
      <c r="B56" s="25" t="s">
        <v>471</v>
      </c>
      <c r="C56" s="16">
        <v>97</v>
      </c>
      <c r="D56" s="58" t="s">
        <v>14</v>
      </c>
      <c r="E56" s="20"/>
      <c r="F56" s="20"/>
      <c r="G56" s="20">
        <v>19</v>
      </c>
      <c r="H56" s="20">
        <v>32</v>
      </c>
      <c r="I56" s="20">
        <f t="shared" si="2"/>
        <v>51</v>
      </c>
      <c r="J56" s="20">
        <f t="shared" si="3"/>
        <v>51</v>
      </c>
    </row>
    <row r="57" spans="1:10" s="11" customFormat="1" ht="15">
      <c r="A57" s="20">
        <v>11</v>
      </c>
      <c r="B57" s="25" t="s">
        <v>16</v>
      </c>
      <c r="C57" s="35">
        <v>97</v>
      </c>
      <c r="D57" s="34" t="s">
        <v>294</v>
      </c>
      <c r="E57" s="20"/>
      <c r="F57" s="20"/>
      <c r="G57" s="20">
        <v>15</v>
      </c>
      <c r="H57" s="20">
        <v>28</v>
      </c>
      <c r="I57" s="20">
        <f t="shared" si="2"/>
        <v>43</v>
      </c>
      <c r="J57" s="20">
        <f t="shared" si="3"/>
        <v>43</v>
      </c>
    </row>
    <row r="58" spans="1:10" ht="15">
      <c r="A58" s="20">
        <v>12</v>
      </c>
      <c r="B58" s="25" t="s">
        <v>312</v>
      </c>
      <c r="C58" s="16">
        <v>97</v>
      </c>
      <c r="D58" s="25" t="s">
        <v>13</v>
      </c>
      <c r="E58" s="20"/>
      <c r="F58" s="20">
        <v>42</v>
      </c>
      <c r="G58" s="20"/>
      <c r="H58" s="16"/>
      <c r="I58" s="16">
        <f t="shared" si="2"/>
        <v>42</v>
      </c>
      <c r="J58" s="20">
        <f t="shared" si="3"/>
        <v>42</v>
      </c>
    </row>
    <row r="59" spans="1:10" ht="15">
      <c r="A59" s="20">
        <v>13</v>
      </c>
      <c r="B59" s="14" t="s">
        <v>469</v>
      </c>
      <c r="C59" s="16">
        <v>97</v>
      </c>
      <c r="D59" s="37" t="s">
        <v>14</v>
      </c>
      <c r="E59" s="20"/>
      <c r="F59" s="20"/>
      <c r="G59" s="20">
        <v>40</v>
      </c>
      <c r="H59" s="16"/>
      <c r="I59" s="16">
        <f t="shared" si="2"/>
        <v>40</v>
      </c>
      <c r="J59" s="20">
        <f t="shared" si="3"/>
        <v>40</v>
      </c>
    </row>
    <row r="60" spans="1:10" ht="15">
      <c r="A60" s="20"/>
      <c r="B60" s="25" t="s">
        <v>313</v>
      </c>
      <c r="C60" s="16">
        <v>97</v>
      </c>
      <c r="D60" s="25" t="s">
        <v>13</v>
      </c>
      <c r="E60" s="20"/>
      <c r="F60" s="20">
        <v>40</v>
      </c>
      <c r="G60" s="20"/>
      <c r="H60" s="16"/>
      <c r="I60" s="16">
        <f t="shared" si="2"/>
        <v>40</v>
      </c>
      <c r="J60" s="20">
        <f t="shared" si="3"/>
        <v>40</v>
      </c>
    </row>
    <row r="61" spans="1:10" ht="15">
      <c r="A61" s="20">
        <v>15</v>
      </c>
      <c r="B61" s="25" t="s">
        <v>731</v>
      </c>
      <c r="C61" s="16">
        <v>97</v>
      </c>
      <c r="D61" s="37" t="s">
        <v>14</v>
      </c>
      <c r="E61" s="20"/>
      <c r="F61" s="20"/>
      <c r="G61" s="20"/>
      <c r="H61" s="20">
        <v>38</v>
      </c>
      <c r="I61" s="20">
        <f t="shared" si="2"/>
        <v>38</v>
      </c>
      <c r="J61" s="20">
        <f t="shared" si="3"/>
        <v>38</v>
      </c>
    </row>
    <row r="62" spans="1:10" ht="15">
      <c r="A62" s="20"/>
      <c r="B62" s="14" t="s">
        <v>16</v>
      </c>
      <c r="C62" s="35">
        <v>97</v>
      </c>
      <c r="D62" s="14" t="s">
        <v>296</v>
      </c>
      <c r="E62" s="20">
        <v>38</v>
      </c>
      <c r="F62" s="20"/>
      <c r="G62" s="20"/>
      <c r="H62" s="16"/>
      <c r="I62" s="16">
        <f t="shared" si="2"/>
        <v>38</v>
      </c>
      <c r="J62" s="20">
        <f t="shared" si="3"/>
        <v>38</v>
      </c>
    </row>
    <row r="63" spans="1:10" ht="15">
      <c r="A63" s="20">
        <v>17</v>
      </c>
      <c r="B63" s="25" t="s">
        <v>732</v>
      </c>
      <c r="C63" s="16">
        <v>97</v>
      </c>
      <c r="D63" s="37" t="s">
        <v>14</v>
      </c>
      <c r="E63" s="20"/>
      <c r="F63" s="20"/>
      <c r="G63" s="20"/>
      <c r="H63" s="20">
        <v>36</v>
      </c>
      <c r="I63" s="20">
        <f t="shared" si="2"/>
        <v>36</v>
      </c>
      <c r="J63" s="20">
        <f t="shared" si="3"/>
        <v>36</v>
      </c>
    </row>
    <row r="64" spans="1:10" s="11" customFormat="1" ht="15">
      <c r="A64" s="20"/>
      <c r="B64" s="14" t="s">
        <v>21</v>
      </c>
      <c r="C64" s="16">
        <v>97</v>
      </c>
      <c r="D64" s="14" t="s">
        <v>296</v>
      </c>
      <c r="E64" s="20">
        <v>36</v>
      </c>
      <c r="F64" s="20"/>
      <c r="G64" s="20"/>
      <c r="H64" s="16"/>
      <c r="I64" s="16">
        <f t="shared" si="2"/>
        <v>36</v>
      </c>
      <c r="J64" s="20">
        <f t="shared" si="3"/>
        <v>36</v>
      </c>
    </row>
    <row r="65" spans="1:10" s="11" customFormat="1" ht="15">
      <c r="A65" s="20">
        <v>19</v>
      </c>
      <c r="B65" s="25" t="s">
        <v>733</v>
      </c>
      <c r="C65" s="16">
        <v>97</v>
      </c>
      <c r="D65" s="25" t="s">
        <v>13</v>
      </c>
      <c r="E65" s="20"/>
      <c r="F65" s="20"/>
      <c r="G65" s="20"/>
      <c r="H65" s="20">
        <v>34</v>
      </c>
      <c r="I65" s="20">
        <f t="shared" si="2"/>
        <v>34</v>
      </c>
      <c r="J65" s="20">
        <f t="shared" si="3"/>
        <v>34</v>
      </c>
    </row>
    <row r="66" spans="1:10" s="11" customFormat="1" ht="15">
      <c r="A66" s="20"/>
      <c r="B66" s="25" t="s">
        <v>438</v>
      </c>
      <c r="C66" s="16">
        <v>97</v>
      </c>
      <c r="D66" s="14" t="s">
        <v>13</v>
      </c>
      <c r="E66" s="20"/>
      <c r="F66" s="20"/>
      <c r="G66" s="20">
        <v>34</v>
      </c>
      <c r="H66" s="16"/>
      <c r="I66" s="16">
        <f t="shared" si="2"/>
        <v>34</v>
      </c>
      <c r="J66" s="20">
        <f t="shared" si="3"/>
        <v>34</v>
      </c>
    </row>
    <row r="67" spans="1:10" s="11" customFormat="1" ht="15">
      <c r="A67" s="20"/>
      <c r="B67" s="14" t="s">
        <v>19</v>
      </c>
      <c r="C67" s="35">
        <v>97</v>
      </c>
      <c r="D67" s="14" t="s">
        <v>296</v>
      </c>
      <c r="E67" s="20">
        <v>34</v>
      </c>
      <c r="F67" s="20"/>
      <c r="G67" s="20"/>
      <c r="H67" s="16"/>
      <c r="I67" s="16">
        <f t="shared" si="2"/>
        <v>34</v>
      </c>
      <c r="J67" s="20">
        <f t="shared" si="3"/>
        <v>34</v>
      </c>
    </row>
    <row r="68" spans="1:10" s="11" customFormat="1" ht="15">
      <c r="A68" s="20"/>
      <c r="B68" s="25" t="s">
        <v>22</v>
      </c>
      <c r="C68" s="35">
        <v>97</v>
      </c>
      <c r="D68" s="14" t="s">
        <v>296</v>
      </c>
      <c r="E68" s="20">
        <v>20</v>
      </c>
      <c r="F68" s="20"/>
      <c r="G68" s="20">
        <v>14</v>
      </c>
      <c r="H68" s="16"/>
      <c r="I68" s="16">
        <f t="shared" si="2"/>
        <v>34</v>
      </c>
      <c r="J68" s="20">
        <f t="shared" si="3"/>
        <v>34</v>
      </c>
    </row>
    <row r="69" spans="1:10" s="11" customFormat="1" ht="15">
      <c r="A69" s="20">
        <v>23</v>
      </c>
      <c r="B69" s="25" t="s">
        <v>435</v>
      </c>
      <c r="C69" s="16">
        <v>97</v>
      </c>
      <c r="D69" s="14" t="s">
        <v>13</v>
      </c>
      <c r="E69" s="20"/>
      <c r="F69" s="20"/>
      <c r="G69" s="20">
        <v>32</v>
      </c>
      <c r="H69" s="16"/>
      <c r="I69" s="16">
        <f t="shared" si="2"/>
        <v>32</v>
      </c>
      <c r="J69" s="20">
        <f t="shared" si="3"/>
        <v>32</v>
      </c>
    </row>
    <row r="70" spans="1:10" s="11" customFormat="1" ht="15">
      <c r="A70" s="20"/>
      <c r="B70" s="14" t="s">
        <v>18</v>
      </c>
      <c r="C70" s="16">
        <v>97</v>
      </c>
      <c r="D70" s="14" t="s">
        <v>296</v>
      </c>
      <c r="E70" s="20">
        <v>32</v>
      </c>
      <c r="F70" s="20"/>
      <c r="G70" s="20"/>
      <c r="H70" s="16"/>
      <c r="I70" s="16">
        <f t="shared" si="2"/>
        <v>32</v>
      </c>
      <c r="J70" s="20">
        <f t="shared" si="3"/>
        <v>32</v>
      </c>
    </row>
    <row r="71" spans="1:10" s="11" customFormat="1" ht="15">
      <c r="A71" s="20">
        <v>25</v>
      </c>
      <c r="B71" s="25" t="s">
        <v>434</v>
      </c>
      <c r="C71" s="16">
        <v>97</v>
      </c>
      <c r="D71" s="14" t="s">
        <v>13</v>
      </c>
      <c r="E71" s="20"/>
      <c r="F71" s="20"/>
      <c r="G71" s="20">
        <v>30</v>
      </c>
      <c r="H71" s="16"/>
      <c r="I71" s="16">
        <f t="shared" si="2"/>
        <v>30</v>
      </c>
      <c r="J71" s="20">
        <f t="shared" si="3"/>
        <v>30</v>
      </c>
    </row>
    <row r="72" spans="1:10" s="11" customFormat="1" ht="15">
      <c r="A72" s="20"/>
      <c r="B72" s="25" t="s">
        <v>20</v>
      </c>
      <c r="C72" s="35">
        <v>97</v>
      </c>
      <c r="D72" s="14" t="s">
        <v>296</v>
      </c>
      <c r="E72" s="20">
        <v>30</v>
      </c>
      <c r="F72" s="20"/>
      <c r="G72" s="20"/>
      <c r="H72" s="16"/>
      <c r="I72" s="16">
        <f t="shared" si="2"/>
        <v>30</v>
      </c>
      <c r="J72" s="20">
        <f t="shared" si="3"/>
        <v>30</v>
      </c>
    </row>
    <row r="73" spans="1:10" s="11" customFormat="1" ht="15">
      <c r="A73" s="20">
        <v>27</v>
      </c>
      <c r="B73" s="14" t="s">
        <v>18</v>
      </c>
      <c r="C73" s="16">
        <v>97</v>
      </c>
      <c r="D73" s="25" t="s">
        <v>294</v>
      </c>
      <c r="E73" s="20"/>
      <c r="F73" s="20"/>
      <c r="G73" s="20">
        <v>9</v>
      </c>
      <c r="H73" s="20">
        <v>20</v>
      </c>
      <c r="I73" s="20">
        <f t="shared" si="2"/>
        <v>29</v>
      </c>
      <c r="J73" s="20">
        <f t="shared" si="3"/>
        <v>29</v>
      </c>
    </row>
    <row r="74" spans="1:10" s="11" customFormat="1" ht="15">
      <c r="A74" s="20">
        <v>28</v>
      </c>
      <c r="B74" s="25" t="s">
        <v>19</v>
      </c>
      <c r="C74" s="16">
        <v>97</v>
      </c>
      <c r="D74" s="25" t="s">
        <v>296</v>
      </c>
      <c r="E74" s="20"/>
      <c r="F74" s="20"/>
      <c r="G74" s="20">
        <v>8</v>
      </c>
      <c r="H74" s="20">
        <v>18</v>
      </c>
      <c r="I74" s="20">
        <f t="shared" si="2"/>
        <v>26</v>
      </c>
      <c r="J74" s="20">
        <f t="shared" si="3"/>
        <v>26</v>
      </c>
    </row>
    <row r="75" spans="1:10" s="11" customFormat="1" ht="15">
      <c r="A75" s="20"/>
      <c r="B75" s="25" t="s">
        <v>472</v>
      </c>
      <c r="C75" s="16">
        <v>97</v>
      </c>
      <c r="D75" s="37" t="s">
        <v>14</v>
      </c>
      <c r="E75" s="20"/>
      <c r="F75" s="20"/>
      <c r="G75" s="20">
        <v>26</v>
      </c>
      <c r="H75" s="16"/>
      <c r="I75" s="16">
        <f t="shared" si="2"/>
        <v>26</v>
      </c>
      <c r="J75" s="20">
        <f t="shared" si="3"/>
        <v>26</v>
      </c>
    </row>
    <row r="76" spans="1:10" s="11" customFormat="1" ht="15">
      <c r="A76" s="20"/>
      <c r="B76" s="25" t="s">
        <v>17</v>
      </c>
      <c r="C76" s="16">
        <v>97</v>
      </c>
      <c r="D76" s="14" t="s">
        <v>296</v>
      </c>
      <c r="E76" s="20">
        <v>26</v>
      </c>
      <c r="F76" s="20"/>
      <c r="G76" s="20"/>
      <c r="H76" s="16"/>
      <c r="I76" s="16">
        <f t="shared" si="2"/>
        <v>26</v>
      </c>
      <c r="J76" s="20">
        <f t="shared" si="3"/>
        <v>26</v>
      </c>
    </row>
    <row r="77" spans="1:10" s="11" customFormat="1" ht="15">
      <c r="A77" s="20">
        <v>31</v>
      </c>
      <c r="B77" s="25" t="s">
        <v>747</v>
      </c>
      <c r="C77" s="16">
        <v>97</v>
      </c>
      <c r="D77" s="14" t="s">
        <v>296</v>
      </c>
      <c r="E77" s="20"/>
      <c r="F77" s="20"/>
      <c r="G77" s="20"/>
      <c r="H77" s="20">
        <v>24</v>
      </c>
      <c r="I77" s="20">
        <f t="shared" si="2"/>
        <v>24</v>
      </c>
      <c r="J77" s="20">
        <f t="shared" si="3"/>
        <v>24</v>
      </c>
    </row>
    <row r="78" spans="1:10" s="11" customFormat="1" ht="15">
      <c r="A78" s="20"/>
      <c r="B78" s="25" t="s">
        <v>418</v>
      </c>
      <c r="C78" s="35">
        <v>97</v>
      </c>
      <c r="D78" s="25" t="s">
        <v>294</v>
      </c>
      <c r="E78" s="20"/>
      <c r="F78" s="20"/>
      <c r="G78" s="20">
        <v>7</v>
      </c>
      <c r="H78" s="20">
        <v>17</v>
      </c>
      <c r="I78" s="20">
        <f t="shared" si="2"/>
        <v>24</v>
      </c>
      <c r="J78" s="20">
        <f t="shared" si="3"/>
        <v>24</v>
      </c>
    </row>
    <row r="79" spans="1:10" s="11" customFormat="1" ht="15">
      <c r="A79" s="20"/>
      <c r="B79" s="34" t="s">
        <v>416</v>
      </c>
      <c r="C79" s="32">
        <v>97</v>
      </c>
      <c r="D79" s="34" t="s">
        <v>294</v>
      </c>
      <c r="E79" s="31"/>
      <c r="F79" s="31"/>
      <c r="G79" s="31">
        <v>24</v>
      </c>
      <c r="H79" s="32"/>
      <c r="I79" s="32">
        <f t="shared" si="2"/>
        <v>24</v>
      </c>
      <c r="J79" s="20">
        <f t="shared" si="3"/>
        <v>24</v>
      </c>
    </row>
    <row r="80" spans="1:10" s="11" customFormat="1" ht="15">
      <c r="A80" s="20"/>
      <c r="B80" s="14" t="s">
        <v>68</v>
      </c>
      <c r="C80" s="35">
        <v>97</v>
      </c>
      <c r="D80" s="14" t="s">
        <v>297</v>
      </c>
      <c r="E80" s="20">
        <v>24</v>
      </c>
      <c r="F80" s="20"/>
      <c r="G80" s="20"/>
      <c r="H80" s="16"/>
      <c r="I80" s="16">
        <f t="shared" si="2"/>
        <v>24</v>
      </c>
      <c r="J80" s="20">
        <f t="shared" si="3"/>
        <v>24</v>
      </c>
    </row>
    <row r="81" spans="1:10" s="11" customFormat="1" ht="15">
      <c r="A81" s="20">
        <v>35</v>
      </c>
      <c r="B81" s="14" t="s">
        <v>748</v>
      </c>
      <c r="C81" s="35">
        <v>97</v>
      </c>
      <c r="D81" s="14" t="s">
        <v>297</v>
      </c>
      <c r="E81" s="14"/>
      <c r="F81" s="14"/>
      <c r="G81" s="14"/>
      <c r="H81" s="20">
        <v>22</v>
      </c>
      <c r="I81" s="20">
        <f t="shared" si="2"/>
        <v>22</v>
      </c>
      <c r="J81" s="20">
        <f t="shared" si="3"/>
        <v>22</v>
      </c>
    </row>
    <row r="82" spans="1:10" s="11" customFormat="1" ht="15">
      <c r="A82" s="20">
        <v>36</v>
      </c>
      <c r="B82" s="25" t="s">
        <v>439</v>
      </c>
      <c r="C82" s="16">
        <v>97</v>
      </c>
      <c r="D82" s="14" t="s">
        <v>13</v>
      </c>
      <c r="E82" s="20"/>
      <c r="F82" s="20"/>
      <c r="G82" s="20">
        <v>20</v>
      </c>
      <c r="H82" s="16"/>
      <c r="I82" s="16">
        <f t="shared" si="2"/>
        <v>20</v>
      </c>
      <c r="J82" s="20">
        <f t="shared" si="3"/>
        <v>20</v>
      </c>
    </row>
    <row r="83" spans="1:10" s="11" customFormat="1" ht="15">
      <c r="A83" s="20">
        <v>37</v>
      </c>
      <c r="B83" s="25" t="s">
        <v>23</v>
      </c>
      <c r="C83" s="16">
        <v>97</v>
      </c>
      <c r="D83" s="14" t="s">
        <v>296</v>
      </c>
      <c r="E83" s="20">
        <v>19</v>
      </c>
      <c r="F83" s="20"/>
      <c r="G83" s="20"/>
      <c r="H83" s="16"/>
      <c r="I83" s="16">
        <f t="shared" si="2"/>
        <v>19</v>
      </c>
      <c r="J83" s="20">
        <f t="shared" si="3"/>
        <v>19</v>
      </c>
    </row>
    <row r="84" spans="1:10" s="11" customFormat="1" ht="15">
      <c r="A84" s="20">
        <v>38</v>
      </c>
      <c r="B84" s="25" t="s">
        <v>436</v>
      </c>
      <c r="C84" s="16">
        <v>97</v>
      </c>
      <c r="D84" s="14" t="s">
        <v>13</v>
      </c>
      <c r="E84" s="20"/>
      <c r="F84" s="20"/>
      <c r="G84" s="20">
        <v>18</v>
      </c>
      <c r="H84" s="16"/>
      <c r="I84" s="16">
        <f t="shared" si="2"/>
        <v>18</v>
      </c>
      <c r="J84" s="20">
        <f t="shared" si="3"/>
        <v>18</v>
      </c>
    </row>
    <row r="85" spans="1:10" s="11" customFormat="1" ht="15">
      <c r="A85" s="20"/>
      <c r="B85" s="14" t="s">
        <v>24</v>
      </c>
      <c r="C85" s="35">
        <v>97</v>
      </c>
      <c r="D85" s="14" t="s">
        <v>296</v>
      </c>
      <c r="E85" s="20">
        <v>18</v>
      </c>
      <c r="F85" s="20"/>
      <c r="G85" s="20"/>
      <c r="H85" s="16"/>
      <c r="I85" s="16">
        <f t="shared" si="2"/>
        <v>18</v>
      </c>
      <c r="J85" s="20">
        <f t="shared" si="3"/>
        <v>18</v>
      </c>
    </row>
    <row r="86" spans="1:10" s="11" customFormat="1" ht="15">
      <c r="A86" s="20">
        <v>40</v>
      </c>
      <c r="B86" s="25" t="s">
        <v>17</v>
      </c>
      <c r="C86" s="16">
        <v>97</v>
      </c>
      <c r="D86" s="25" t="s">
        <v>294</v>
      </c>
      <c r="E86" s="20"/>
      <c r="F86" s="20"/>
      <c r="G86" s="20">
        <v>17</v>
      </c>
      <c r="H86" s="16"/>
      <c r="I86" s="16">
        <f t="shared" si="2"/>
        <v>17</v>
      </c>
      <c r="J86" s="20">
        <f t="shared" si="3"/>
        <v>17</v>
      </c>
    </row>
    <row r="87" spans="1:10" s="11" customFormat="1" ht="15">
      <c r="A87" s="20">
        <v>41</v>
      </c>
      <c r="B87" s="25" t="s">
        <v>414</v>
      </c>
      <c r="C87" s="35">
        <v>97</v>
      </c>
      <c r="D87" s="25" t="s">
        <v>294</v>
      </c>
      <c r="E87" s="20"/>
      <c r="F87" s="20"/>
      <c r="G87" s="20">
        <v>13</v>
      </c>
      <c r="H87" s="16"/>
      <c r="I87" s="16">
        <f t="shared" si="2"/>
        <v>13</v>
      </c>
      <c r="J87" s="20">
        <f t="shared" si="3"/>
        <v>13</v>
      </c>
    </row>
    <row r="88" spans="1:10" s="11" customFormat="1" ht="15">
      <c r="A88" s="20">
        <v>42</v>
      </c>
      <c r="B88" s="25" t="s">
        <v>21</v>
      </c>
      <c r="C88" s="35">
        <v>97</v>
      </c>
      <c r="D88" s="25" t="s">
        <v>294</v>
      </c>
      <c r="E88" s="20"/>
      <c r="F88" s="20"/>
      <c r="G88" s="20">
        <v>12</v>
      </c>
      <c r="H88" s="16"/>
      <c r="I88" s="16">
        <f t="shared" si="2"/>
        <v>12</v>
      </c>
      <c r="J88" s="20">
        <f t="shared" si="3"/>
        <v>12</v>
      </c>
    </row>
    <row r="89" spans="1:10" s="11" customFormat="1" ht="15">
      <c r="A89" s="20">
        <v>43</v>
      </c>
      <c r="B89" s="25" t="s">
        <v>415</v>
      </c>
      <c r="C89" s="16">
        <v>97</v>
      </c>
      <c r="D89" s="25" t="s">
        <v>294</v>
      </c>
      <c r="E89" s="20"/>
      <c r="F89" s="20"/>
      <c r="G89" s="20">
        <v>11</v>
      </c>
      <c r="H89" s="16"/>
      <c r="I89" s="16">
        <f t="shared" si="2"/>
        <v>11</v>
      </c>
      <c r="J89" s="20">
        <f t="shared" si="3"/>
        <v>11</v>
      </c>
    </row>
    <row r="90" spans="1:10" s="11" customFormat="1" ht="15">
      <c r="A90" s="20">
        <v>44</v>
      </c>
      <c r="B90" s="25" t="s">
        <v>417</v>
      </c>
      <c r="C90" s="16">
        <v>97</v>
      </c>
      <c r="D90" s="25" t="s">
        <v>294</v>
      </c>
      <c r="E90" s="20"/>
      <c r="F90" s="20"/>
      <c r="G90" s="20">
        <v>6</v>
      </c>
      <c r="H90" s="16"/>
      <c r="I90" s="16">
        <f t="shared" si="2"/>
        <v>6</v>
      </c>
      <c r="J90" s="20">
        <f t="shared" si="3"/>
        <v>6</v>
      </c>
    </row>
    <row r="91" spans="1:10" s="11" customFormat="1" ht="15">
      <c r="A91" s="20">
        <v>45</v>
      </c>
      <c r="B91" s="25" t="s">
        <v>437</v>
      </c>
      <c r="C91" s="16">
        <v>97</v>
      </c>
      <c r="D91" s="14" t="s">
        <v>13</v>
      </c>
      <c r="E91" s="20"/>
      <c r="F91" s="20"/>
      <c r="G91" s="20">
        <v>5</v>
      </c>
      <c r="H91" s="16"/>
      <c r="I91" s="16">
        <f t="shared" si="2"/>
        <v>5</v>
      </c>
      <c r="J91" s="20">
        <f t="shared" si="3"/>
        <v>5</v>
      </c>
    </row>
    <row r="92" spans="1:10" s="11" customFormat="1" ht="15">
      <c r="A92" s="20">
        <v>46</v>
      </c>
      <c r="B92" s="25" t="s">
        <v>20</v>
      </c>
      <c r="C92" s="16">
        <v>97</v>
      </c>
      <c r="D92" s="25" t="s">
        <v>294</v>
      </c>
      <c r="E92" s="20"/>
      <c r="F92" s="20"/>
      <c r="G92" s="20">
        <v>4</v>
      </c>
      <c r="H92" s="16"/>
      <c r="I92" s="16">
        <f t="shared" si="2"/>
        <v>4</v>
      </c>
      <c r="J92" s="20">
        <f t="shared" si="3"/>
        <v>4</v>
      </c>
    </row>
    <row r="93" spans="1:10" s="11" customFormat="1" ht="15">
      <c r="A93" s="20">
        <v>47</v>
      </c>
      <c r="B93" s="25" t="s">
        <v>23</v>
      </c>
      <c r="C93" s="35">
        <v>97</v>
      </c>
      <c r="D93" s="25" t="s">
        <v>294</v>
      </c>
      <c r="E93" s="20"/>
      <c r="F93" s="20"/>
      <c r="G93" s="20">
        <v>3</v>
      </c>
      <c r="H93" s="16"/>
      <c r="I93" s="16">
        <f t="shared" si="2"/>
        <v>3</v>
      </c>
      <c r="J93" s="20">
        <f t="shared" si="3"/>
        <v>3</v>
      </c>
    </row>
    <row r="94" spans="1:10" s="11" customFormat="1" ht="15">
      <c r="A94" s="20"/>
      <c r="B94" s="25" t="s">
        <v>413</v>
      </c>
      <c r="C94" s="35">
        <v>97</v>
      </c>
      <c r="D94" s="25" t="s">
        <v>296</v>
      </c>
      <c r="E94" s="20"/>
      <c r="F94" s="20"/>
      <c r="G94" s="20">
        <v>3</v>
      </c>
      <c r="H94" s="16"/>
      <c r="I94" s="16">
        <f t="shared" si="2"/>
        <v>3</v>
      </c>
      <c r="J94" s="20">
        <f t="shared" si="3"/>
        <v>3</v>
      </c>
    </row>
    <row r="98" spans="6:11" ht="14.25">
      <c r="F98" s="11" t="s">
        <v>777</v>
      </c>
      <c r="H98" s="11"/>
      <c r="I98" s="11"/>
      <c r="J98" s="11"/>
      <c r="K98" s="11"/>
    </row>
    <row r="99" spans="8:11" ht="14.25">
      <c r="H99" s="11"/>
      <c r="I99" s="11"/>
      <c r="J99" s="11"/>
      <c r="K99" s="11"/>
    </row>
    <row r="100" spans="5:11" ht="14.25">
      <c r="E100" s="11" t="s">
        <v>773</v>
      </c>
      <c r="H100" s="11"/>
      <c r="I100" s="11"/>
      <c r="J100" s="11"/>
      <c r="K10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zoomScale="90" zoomScaleNormal="90" zoomScalePageLayoutView="0" workbookViewId="0" topLeftCell="A55">
      <selection activeCell="N4" sqref="N4"/>
    </sheetView>
  </sheetViews>
  <sheetFormatPr defaultColWidth="8.796875" defaultRowHeight="14.25"/>
  <cols>
    <col min="1" max="1" width="4.19921875" style="0" customWidth="1"/>
    <col min="2" max="2" width="23.19921875" style="0" customWidth="1"/>
    <col min="3" max="3" width="5.3984375" style="0" customWidth="1"/>
    <col min="4" max="4" width="21.59765625" style="0" customWidth="1"/>
    <col min="5" max="7" width="6" style="11" customWidth="1"/>
    <col min="8" max="8" width="5.8984375" style="0" customWidth="1"/>
    <col min="9" max="9" width="5.8984375" style="11" hidden="1" customWidth="1"/>
    <col min="10" max="10" width="6.09765625" style="13" customWidth="1"/>
  </cols>
  <sheetData>
    <row r="1" spans="1:9" ht="18">
      <c r="A1" s="19" t="s">
        <v>755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/>
      <c r="B2" s="19" t="s">
        <v>759</v>
      </c>
      <c r="C2" s="11"/>
      <c r="D2" s="19"/>
      <c r="E2" s="19"/>
      <c r="F2" s="19"/>
      <c r="G2" s="19"/>
      <c r="H2" s="19"/>
      <c r="I2" s="19"/>
    </row>
    <row r="3" spans="1:9" ht="18">
      <c r="A3" s="43"/>
      <c r="B3" s="19"/>
      <c r="C3" s="19"/>
      <c r="D3" s="19"/>
      <c r="E3" s="19"/>
      <c r="F3" s="19"/>
      <c r="G3" s="19"/>
      <c r="H3" s="19"/>
      <c r="I3" s="19"/>
    </row>
    <row r="4" spans="1:9" ht="18">
      <c r="A4" s="13" t="s">
        <v>212</v>
      </c>
      <c r="B4" s="45" t="s">
        <v>762</v>
      </c>
      <c r="C4" s="19"/>
      <c r="D4" s="19"/>
      <c r="E4" s="19"/>
      <c r="F4" s="19"/>
      <c r="G4" s="19"/>
      <c r="H4" s="19"/>
      <c r="I4" s="19"/>
    </row>
    <row r="5" spans="1:9" ht="18">
      <c r="A5" s="19"/>
      <c r="C5" s="19"/>
      <c r="D5" s="19"/>
      <c r="E5" s="19"/>
      <c r="F5" s="19"/>
      <c r="G5" s="19"/>
      <c r="H5" s="19"/>
      <c r="I5" s="19"/>
    </row>
    <row r="6" spans="1:9" ht="18">
      <c r="A6" s="12"/>
      <c r="B6" s="19" t="s">
        <v>763</v>
      </c>
      <c r="C6" s="12"/>
      <c r="D6" s="12"/>
      <c r="E6" s="12"/>
      <c r="F6" s="12"/>
      <c r="G6" s="12"/>
      <c r="H6" s="12"/>
      <c r="I6" s="12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18"/>
      <c r="B8" s="18"/>
      <c r="C8" s="18"/>
      <c r="D8" s="18"/>
      <c r="E8" s="18"/>
      <c r="F8" s="18"/>
      <c r="G8" s="12"/>
      <c r="H8" s="12"/>
      <c r="I8" s="12"/>
    </row>
    <row r="9" spans="1:9" ht="15.75">
      <c r="A9" s="18" t="s">
        <v>299</v>
      </c>
      <c r="B9" s="18"/>
      <c r="C9" s="18">
        <v>1998</v>
      </c>
      <c r="D9" s="18"/>
      <c r="E9" s="76" t="s">
        <v>399</v>
      </c>
      <c r="F9" s="18"/>
      <c r="G9" s="12"/>
      <c r="H9" s="12"/>
      <c r="I9" s="12"/>
    </row>
    <row r="10" spans="1:8" ht="15">
      <c r="A10" s="11"/>
      <c r="B10" s="11"/>
      <c r="C10" s="11"/>
      <c r="D10" s="11"/>
      <c r="H10" s="11"/>
    </row>
    <row r="11" spans="1:10" ht="15">
      <c r="A11" s="15" t="s">
        <v>0</v>
      </c>
      <c r="B11" s="15" t="s">
        <v>1</v>
      </c>
      <c r="C11" s="15" t="s">
        <v>2</v>
      </c>
      <c r="D11" s="15" t="s">
        <v>3</v>
      </c>
      <c r="E11" s="15" t="s">
        <v>320</v>
      </c>
      <c r="F11" s="15" t="s">
        <v>398</v>
      </c>
      <c r="G11" s="15" t="s">
        <v>678</v>
      </c>
      <c r="H11" s="63" t="s">
        <v>749</v>
      </c>
      <c r="I11" s="15" t="s">
        <v>778</v>
      </c>
      <c r="J11" s="15" t="s">
        <v>752</v>
      </c>
    </row>
    <row r="12" spans="1:10" ht="15">
      <c r="A12" s="20">
        <v>1</v>
      </c>
      <c r="B12" s="27" t="s">
        <v>27</v>
      </c>
      <c r="C12" s="16">
        <v>98</v>
      </c>
      <c r="D12" s="28" t="s">
        <v>14</v>
      </c>
      <c r="E12" s="20">
        <v>45</v>
      </c>
      <c r="F12" s="20">
        <v>50</v>
      </c>
      <c r="G12" s="20">
        <v>45</v>
      </c>
      <c r="H12" s="20">
        <v>50</v>
      </c>
      <c r="I12" s="20">
        <f aca="true" t="shared" si="0" ref="I12:I50">SUM(E12:H12)</f>
        <v>190</v>
      </c>
      <c r="J12" s="20">
        <v>145</v>
      </c>
    </row>
    <row r="13" spans="1:10" ht="15">
      <c r="A13" s="20">
        <v>2</v>
      </c>
      <c r="B13" s="29" t="s">
        <v>310</v>
      </c>
      <c r="C13" s="16">
        <v>98</v>
      </c>
      <c r="D13" s="28" t="s">
        <v>13</v>
      </c>
      <c r="E13" s="20">
        <v>38</v>
      </c>
      <c r="F13" s="20">
        <v>42</v>
      </c>
      <c r="G13" s="20">
        <v>32</v>
      </c>
      <c r="H13" s="20">
        <v>42</v>
      </c>
      <c r="I13" s="20">
        <f t="shared" si="0"/>
        <v>154</v>
      </c>
      <c r="J13" s="20">
        <v>122</v>
      </c>
    </row>
    <row r="14" spans="1:10" ht="15">
      <c r="A14" s="20">
        <v>3</v>
      </c>
      <c r="B14" s="27" t="s">
        <v>29</v>
      </c>
      <c r="C14" s="16">
        <v>98</v>
      </c>
      <c r="D14" s="28" t="s">
        <v>14</v>
      </c>
      <c r="E14" s="20">
        <v>32</v>
      </c>
      <c r="F14" s="20">
        <v>45</v>
      </c>
      <c r="G14" s="20">
        <v>28</v>
      </c>
      <c r="H14" s="20">
        <v>40</v>
      </c>
      <c r="I14" s="20">
        <f t="shared" si="0"/>
        <v>145</v>
      </c>
      <c r="J14" s="20">
        <v>117</v>
      </c>
    </row>
    <row r="15" spans="1:10" ht="15">
      <c r="A15" s="20"/>
      <c r="B15" s="27" t="s">
        <v>26</v>
      </c>
      <c r="C15" s="16">
        <v>98</v>
      </c>
      <c r="D15" s="28" t="s">
        <v>14</v>
      </c>
      <c r="E15" s="20">
        <v>36</v>
      </c>
      <c r="F15" s="20"/>
      <c r="G15" s="20">
        <v>36</v>
      </c>
      <c r="H15" s="20">
        <v>45</v>
      </c>
      <c r="I15" s="20">
        <f t="shared" si="0"/>
        <v>117</v>
      </c>
      <c r="J15" s="20">
        <f aca="true" t="shared" si="1" ref="J15:J50">(E15+F15+G15+H15)</f>
        <v>117</v>
      </c>
    </row>
    <row r="16" spans="1:10" ht="15">
      <c r="A16" s="20">
        <v>5</v>
      </c>
      <c r="B16" s="14" t="s">
        <v>25</v>
      </c>
      <c r="C16" s="16">
        <v>98</v>
      </c>
      <c r="D16" s="28" t="s">
        <v>5</v>
      </c>
      <c r="E16" s="20">
        <v>50</v>
      </c>
      <c r="F16" s="20"/>
      <c r="G16" s="20">
        <v>50</v>
      </c>
      <c r="H16" s="20"/>
      <c r="I16" s="20">
        <f t="shared" si="0"/>
        <v>100</v>
      </c>
      <c r="J16" s="20">
        <f t="shared" si="1"/>
        <v>100</v>
      </c>
    </row>
    <row r="17" spans="1:10" ht="15">
      <c r="A17" s="20">
        <v>6</v>
      </c>
      <c r="B17" s="14" t="s">
        <v>45</v>
      </c>
      <c r="C17" s="16">
        <v>98</v>
      </c>
      <c r="D17" s="28" t="s">
        <v>13</v>
      </c>
      <c r="E17" s="20">
        <v>30</v>
      </c>
      <c r="F17" s="20">
        <v>40</v>
      </c>
      <c r="G17" s="20">
        <v>24</v>
      </c>
      <c r="H17" s="14"/>
      <c r="I17" s="14">
        <f t="shared" si="0"/>
        <v>94</v>
      </c>
      <c r="J17" s="20">
        <f t="shared" si="1"/>
        <v>94</v>
      </c>
    </row>
    <row r="18" spans="1:10" ht="15">
      <c r="A18" s="20">
        <v>7</v>
      </c>
      <c r="B18" s="14" t="s">
        <v>28</v>
      </c>
      <c r="C18" s="16">
        <v>98</v>
      </c>
      <c r="D18" s="28" t="s">
        <v>5</v>
      </c>
      <c r="E18" s="20">
        <v>42</v>
      </c>
      <c r="F18" s="20"/>
      <c r="G18" s="20">
        <v>40</v>
      </c>
      <c r="H18" s="20"/>
      <c r="I18" s="20">
        <f t="shared" si="0"/>
        <v>82</v>
      </c>
      <c r="J18" s="20">
        <f t="shared" si="1"/>
        <v>82</v>
      </c>
    </row>
    <row r="19" spans="1:10" ht="15">
      <c r="A19" s="20"/>
      <c r="B19" s="27" t="s">
        <v>31</v>
      </c>
      <c r="C19" s="16">
        <v>98</v>
      </c>
      <c r="D19" s="28" t="s">
        <v>13</v>
      </c>
      <c r="E19" s="20">
        <v>22</v>
      </c>
      <c r="F19" s="20">
        <v>38</v>
      </c>
      <c r="G19" s="20">
        <v>22</v>
      </c>
      <c r="H19" s="14"/>
      <c r="I19" s="14">
        <f t="shared" si="0"/>
        <v>82</v>
      </c>
      <c r="J19" s="20">
        <f t="shared" si="1"/>
        <v>82</v>
      </c>
    </row>
    <row r="20" spans="1:10" ht="15">
      <c r="A20" s="20">
        <v>9</v>
      </c>
      <c r="B20" s="14" t="s">
        <v>404</v>
      </c>
      <c r="C20" s="16">
        <v>98</v>
      </c>
      <c r="D20" s="28" t="s">
        <v>5</v>
      </c>
      <c r="E20" s="20">
        <v>40</v>
      </c>
      <c r="F20" s="20"/>
      <c r="G20" s="20">
        <v>38</v>
      </c>
      <c r="H20" s="20"/>
      <c r="I20" s="20">
        <f t="shared" si="0"/>
        <v>78</v>
      </c>
      <c r="J20" s="20">
        <f t="shared" si="1"/>
        <v>78</v>
      </c>
    </row>
    <row r="21" spans="1:10" ht="15">
      <c r="A21" s="20">
        <v>10</v>
      </c>
      <c r="B21" s="55" t="s">
        <v>499</v>
      </c>
      <c r="C21" s="16">
        <v>98</v>
      </c>
      <c r="D21" s="28" t="s">
        <v>501</v>
      </c>
      <c r="E21" s="28"/>
      <c r="F21" s="28"/>
      <c r="G21" s="20">
        <v>19</v>
      </c>
      <c r="H21" s="20">
        <v>38</v>
      </c>
      <c r="I21" s="20">
        <f t="shared" si="0"/>
        <v>57</v>
      </c>
      <c r="J21" s="20">
        <f t="shared" si="1"/>
        <v>57</v>
      </c>
    </row>
    <row r="22" spans="1:10" ht="15">
      <c r="A22" s="20">
        <v>11</v>
      </c>
      <c r="B22" s="25" t="s">
        <v>323</v>
      </c>
      <c r="C22" s="16">
        <v>98</v>
      </c>
      <c r="D22" s="28" t="s">
        <v>13</v>
      </c>
      <c r="E22" s="20"/>
      <c r="F22" s="20">
        <v>30</v>
      </c>
      <c r="G22" s="20">
        <v>20</v>
      </c>
      <c r="H22" s="14"/>
      <c r="I22" s="14">
        <f t="shared" si="0"/>
        <v>50</v>
      </c>
      <c r="J22" s="20">
        <f t="shared" si="1"/>
        <v>50</v>
      </c>
    </row>
    <row r="23" spans="1:10" ht="15">
      <c r="A23" s="20"/>
      <c r="B23" s="55" t="s">
        <v>491</v>
      </c>
      <c r="C23" s="16">
        <v>98</v>
      </c>
      <c r="D23" s="28" t="s">
        <v>62</v>
      </c>
      <c r="E23" s="28"/>
      <c r="F23" s="28"/>
      <c r="G23" s="20">
        <v>16</v>
      </c>
      <c r="H23" s="20">
        <v>34</v>
      </c>
      <c r="I23" s="20">
        <f t="shared" si="0"/>
        <v>50</v>
      </c>
      <c r="J23" s="20">
        <f t="shared" si="1"/>
        <v>50</v>
      </c>
    </row>
    <row r="24" spans="1:10" ht="15">
      <c r="A24" s="20">
        <v>13</v>
      </c>
      <c r="B24" s="57" t="s">
        <v>500</v>
      </c>
      <c r="C24" s="16">
        <v>98</v>
      </c>
      <c r="D24" s="28" t="s">
        <v>501</v>
      </c>
      <c r="E24" s="28"/>
      <c r="F24" s="28"/>
      <c r="G24" s="20">
        <v>17</v>
      </c>
      <c r="H24" s="20">
        <v>32</v>
      </c>
      <c r="I24" s="20">
        <f t="shared" si="0"/>
        <v>49</v>
      </c>
      <c r="J24" s="20">
        <f t="shared" si="1"/>
        <v>49</v>
      </c>
    </row>
    <row r="25" spans="1:10" ht="15">
      <c r="A25" s="20">
        <v>14</v>
      </c>
      <c r="B25" s="55" t="s">
        <v>489</v>
      </c>
      <c r="C25" s="16">
        <v>98</v>
      </c>
      <c r="D25" s="28" t="s">
        <v>62</v>
      </c>
      <c r="E25" s="28"/>
      <c r="F25" s="28"/>
      <c r="G25" s="20">
        <v>14</v>
      </c>
      <c r="H25" s="20">
        <v>28</v>
      </c>
      <c r="I25" s="20">
        <f t="shared" si="0"/>
        <v>42</v>
      </c>
      <c r="J25" s="20">
        <f t="shared" si="1"/>
        <v>42</v>
      </c>
    </row>
    <row r="26" spans="1:10" ht="15">
      <c r="A26" s="20"/>
      <c r="B26" s="29" t="s">
        <v>480</v>
      </c>
      <c r="C26" s="16">
        <v>98</v>
      </c>
      <c r="D26" s="28" t="s">
        <v>14</v>
      </c>
      <c r="E26" s="28"/>
      <c r="F26" s="28"/>
      <c r="G26" s="20">
        <v>42</v>
      </c>
      <c r="H26" s="20"/>
      <c r="I26" s="20">
        <f t="shared" si="0"/>
        <v>42</v>
      </c>
      <c r="J26" s="20">
        <f t="shared" si="1"/>
        <v>42</v>
      </c>
    </row>
    <row r="27" spans="1:10" s="11" customFormat="1" ht="15">
      <c r="A27" s="20">
        <v>16</v>
      </c>
      <c r="B27" s="25" t="s">
        <v>328</v>
      </c>
      <c r="C27" s="16">
        <v>98</v>
      </c>
      <c r="D27" s="28" t="s">
        <v>318</v>
      </c>
      <c r="E27" s="20"/>
      <c r="F27" s="20">
        <v>36</v>
      </c>
      <c r="G27" s="20"/>
      <c r="H27" s="14"/>
      <c r="I27" s="14">
        <f t="shared" si="0"/>
        <v>36</v>
      </c>
      <c r="J27" s="20">
        <f t="shared" si="1"/>
        <v>36</v>
      </c>
    </row>
    <row r="28" spans="1:10" s="11" customFormat="1" ht="15">
      <c r="A28" s="20"/>
      <c r="B28" s="25" t="s">
        <v>745</v>
      </c>
      <c r="C28" s="16">
        <v>98</v>
      </c>
      <c r="D28" s="28" t="s">
        <v>13</v>
      </c>
      <c r="E28" s="28"/>
      <c r="F28" s="28"/>
      <c r="G28" s="28"/>
      <c r="H28" s="20">
        <v>36</v>
      </c>
      <c r="I28" s="20">
        <f t="shared" si="0"/>
        <v>36</v>
      </c>
      <c r="J28" s="20">
        <f t="shared" si="1"/>
        <v>36</v>
      </c>
    </row>
    <row r="29" spans="1:10" s="11" customFormat="1" ht="15">
      <c r="A29" s="20">
        <v>18</v>
      </c>
      <c r="B29" s="25" t="s">
        <v>321</v>
      </c>
      <c r="C29" s="16">
        <v>98</v>
      </c>
      <c r="D29" s="28" t="s">
        <v>13</v>
      </c>
      <c r="E29" s="20"/>
      <c r="F29" s="20">
        <v>34</v>
      </c>
      <c r="G29" s="20"/>
      <c r="H29" s="64"/>
      <c r="I29" s="64">
        <f t="shared" si="0"/>
        <v>34</v>
      </c>
      <c r="J29" s="20">
        <f t="shared" si="1"/>
        <v>34</v>
      </c>
    </row>
    <row r="30" spans="1:10" s="11" customFormat="1" ht="15">
      <c r="A30" s="20"/>
      <c r="B30" s="25" t="s">
        <v>30</v>
      </c>
      <c r="C30" s="16">
        <v>98</v>
      </c>
      <c r="D30" s="28" t="s">
        <v>294</v>
      </c>
      <c r="E30" s="20"/>
      <c r="F30" s="20"/>
      <c r="G30" s="20">
        <v>34</v>
      </c>
      <c r="H30" s="65"/>
      <c r="I30" s="65">
        <f t="shared" si="0"/>
        <v>34</v>
      </c>
      <c r="J30" s="20">
        <f t="shared" si="1"/>
        <v>34</v>
      </c>
    </row>
    <row r="31" spans="1:10" s="11" customFormat="1" ht="15">
      <c r="A31" s="20"/>
      <c r="B31" s="14" t="s">
        <v>30</v>
      </c>
      <c r="C31" s="16">
        <v>98</v>
      </c>
      <c r="D31" s="28" t="s">
        <v>294</v>
      </c>
      <c r="E31" s="20">
        <v>34</v>
      </c>
      <c r="F31" s="20"/>
      <c r="G31" s="20"/>
      <c r="H31" s="65"/>
      <c r="I31" s="65">
        <f t="shared" si="0"/>
        <v>34</v>
      </c>
      <c r="J31" s="20">
        <f t="shared" si="1"/>
        <v>34</v>
      </c>
    </row>
    <row r="32" spans="1:10" s="11" customFormat="1" ht="15">
      <c r="A32" s="20">
        <v>21</v>
      </c>
      <c r="B32" s="27" t="s">
        <v>34</v>
      </c>
      <c r="C32" s="16">
        <v>98</v>
      </c>
      <c r="D32" s="28" t="s">
        <v>13</v>
      </c>
      <c r="E32" s="20">
        <v>20</v>
      </c>
      <c r="F32" s="20"/>
      <c r="G32" s="20">
        <v>13</v>
      </c>
      <c r="H32" s="64"/>
      <c r="I32" s="64">
        <f t="shared" si="0"/>
        <v>33</v>
      </c>
      <c r="J32" s="20">
        <f t="shared" si="1"/>
        <v>33</v>
      </c>
    </row>
    <row r="33" spans="1:10" s="11" customFormat="1" ht="15">
      <c r="A33" s="20">
        <v>22</v>
      </c>
      <c r="B33" s="25" t="s">
        <v>327</v>
      </c>
      <c r="C33" s="16">
        <v>98</v>
      </c>
      <c r="D33" s="28" t="s">
        <v>295</v>
      </c>
      <c r="E33" s="20"/>
      <c r="F33" s="20">
        <v>32</v>
      </c>
      <c r="G33" s="20"/>
      <c r="H33" s="64"/>
      <c r="I33" s="64">
        <f t="shared" si="0"/>
        <v>32</v>
      </c>
      <c r="J33" s="20">
        <f t="shared" si="1"/>
        <v>32</v>
      </c>
    </row>
    <row r="34" spans="1:10" s="11" customFormat="1" ht="15">
      <c r="A34" s="20">
        <v>23</v>
      </c>
      <c r="B34" s="14" t="s">
        <v>403</v>
      </c>
      <c r="C34" s="16">
        <v>98</v>
      </c>
      <c r="D34" s="28" t="s">
        <v>5</v>
      </c>
      <c r="E34" s="20"/>
      <c r="F34" s="20"/>
      <c r="G34" s="20">
        <v>30</v>
      </c>
      <c r="H34" s="65"/>
      <c r="I34" s="65">
        <f t="shared" si="0"/>
        <v>30</v>
      </c>
      <c r="J34" s="20">
        <f t="shared" si="1"/>
        <v>30</v>
      </c>
    </row>
    <row r="35" spans="1:10" s="11" customFormat="1" ht="15">
      <c r="A35" s="20"/>
      <c r="B35" s="25" t="s">
        <v>746</v>
      </c>
      <c r="C35" s="16">
        <v>98</v>
      </c>
      <c r="D35" s="28" t="s">
        <v>13</v>
      </c>
      <c r="E35" s="28"/>
      <c r="F35" s="28"/>
      <c r="G35" s="28"/>
      <c r="H35" s="65">
        <v>30</v>
      </c>
      <c r="I35" s="65">
        <f t="shared" si="0"/>
        <v>30</v>
      </c>
      <c r="J35" s="20">
        <f t="shared" si="1"/>
        <v>30</v>
      </c>
    </row>
    <row r="36" spans="1:10" s="11" customFormat="1" ht="15">
      <c r="A36" s="20">
        <v>25</v>
      </c>
      <c r="B36" s="14" t="s">
        <v>61</v>
      </c>
      <c r="C36" s="16">
        <v>98</v>
      </c>
      <c r="D36" s="28" t="s">
        <v>62</v>
      </c>
      <c r="E36" s="20">
        <v>28</v>
      </c>
      <c r="F36" s="20"/>
      <c r="G36" s="20"/>
      <c r="H36" s="65"/>
      <c r="I36" s="65">
        <f t="shared" si="0"/>
        <v>28</v>
      </c>
      <c r="J36" s="20">
        <f t="shared" si="1"/>
        <v>28</v>
      </c>
    </row>
    <row r="37" spans="1:10" s="11" customFormat="1" ht="15">
      <c r="A37" s="20"/>
      <c r="B37" s="25" t="s">
        <v>322</v>
      </c>
      <c r="C37" s="16">
        <v>98</v>
      </c>
      <c r="D37" s="28" t="s">
        <v>62</v>
      </c>
      <c r="E37" s="20"/>
      <c r="F37" s="20">
        <v>28</v>
      </c>
      <c r="G37" s="20"/>
      <c r="H37" s="64"/>
      <c r="I37" s="64">
        <f t="shared" si="0"/>
        <v>28</v>
      </c>
      <c r="J37" s="20">
        <f t="shared" si="1"/>
        <v>28</v>
      </c>
    </row>
    <row r="38" spans="1:10" s="11" customFormat="1" ht="15">
      <c r="A38" s="20">
        <v>27</v>
      </c>
      <c r="B38" s="25" t="s">
        <v>324</v>
      </c>
      <c r="C38" s="16">
        <v>98</v>
      </c>
      <c r="D38" s="28" t="s">
        <v>13</v>
      </c>
      <c r="E38" s="20"/>
      <c r="F38" s="20">
        <v>26</v>
      </c>
      <c r="G38" s="20"/>
      <c r="H38" s="69"/>
      <c r="I38" s="69">
        <f t="shared" si="0"/>
        <v>26</v>
      </c>
      <c r="J38" s="20">
        <f t="shared" si="1"/>
        <v>26</v>
      </c>
    </row>
    <row r="39" spans="1:10" s="11" customFormat="1" ht="15">
      <c r="A39" s="20"/>
      <c r="B39" s="29" t="s">
        <v>32</v>
      </c>
      <c r="C39" s="16">
        <v>98</v>
      </c>
      <c r="D39" s="28" t="s">
        <v>294</v>
      </c>
      <c r="E39" s="20">
        <v>26</v>
      </c>
      <c r="F39" s="20"/>
      <c r="G39" s="20"/>
      <c r="H39" s="65"/>
      <c r="I39" s="65">
        <f t="shared" si="0"/>
        <v>26</v>
      </c>
      <c r="J39" s="20">
        <f t="shared" si="1"/>
        <v>26</v>
      </c>
    </row>
    <row r="40" spans="1:10" s="11" customFormat="1" ht="15">
      <c r="A40" s="20"/>
      <c r="B40" s="25" t="s">
        <v>440</v>
      </c>
      <c r="C40" s="16">
        <v>98</v>
      </c>
      <c r="D40" s="28" t="s">
        <v>13</v>
      </c>
      <c r="E40" s="20"/>
      <c r="F40" s="20"/>
      <c r="G40" s="20">
        <v>26</v>
      </c>
      <c r="H40" s="65"/>
      <c r="I40" s="65">
        <f t="shared" si="0"/>
        <v>26</v>
      </c>
      <c r="J40" s="20">
        <f t="shared" si="1"/>
        <v>26</v>
      </c>
    </row>
    <row r="41" spans="1:10" s="11" customFormat="1" ht="15">
      <c r="A41" s="20">
        <v>30</v>
      </c>
      <c r="B41" s="25" t="s">
        <v>325</v>
      </c>
      <c r="C41" s="16">
        <v>98</v>
      </c>
      <c r="D41" s="28" t="s">
        <v>13</v>
      </c>
      <c r="E41" s="20"/>
      <c r="F41" s="20">
        <v>24</v>
      </c>
      <c r="G41" s="20"/>
      <c r="H41" s="65"/>
      <c r="I41" s="65">
        <f t="shared" si="0"/>
        <v>24</v>
      </c>
      <c r="J41" s="20">
        <f t="shared" si="1"/>
        <v>24</v>
      </c>
    </row>
    <row r="42" spans="1:10" s="11" customFormat="1" ht="15">
      <c r="A42" s="20"/>
      <c r="B42" s="28" t="s">
        <v>33</v>
      </c>
      <c r="C42" s="16">
        <v>98</v>
      </c>
      <c r="D42" s="28" t="s">
        <v>13</v>
      </c>
      <c r="E42" s="20">
        <v>24</v>
      </c>
      <c r="F42" s="20"/>
      <c r="G42" s="20"/>
      <c r="H42" s="64"/>
      <c r="I42" s="64">
        <f t="shared" si="0"/>
        <v>24</v>
      </c>
      <c r="J42" s="20">
        <f t="shared" si="1"/>
        <v>24</v>
      </c>
    </row>
    <row r="43" spans="1:10" s="11" customFormat="1" ht="15">
      <c r="A43" s="20">
        <v>32</v>
      </c>
      <c r="B43" s="25" t="s">
        <v>326</v>
      </c>
      <c r="C43" s="16">
        <v>98</v>
      </c>
      <c r="D43" s="28" t="s">
        <v>13</v>
      </c>
      <c r="E43" s="20"/>
      <c r="F43" s="20">
        <v>22</v>
      </c>
      <c r="G43" s="20"/>
      <c r="H43" s="65"/>
      <c r="I43" s="65">
        <f t="shared" si="0"/>
        <v>22</v>
      </c>
      <c r="J43" s="20">
        <f t="shared" si="1"/>
        <v>22</v>
      </c>
    </row>
    <row r="44" spans="1:10" ht="15">
      <c r="A44" s="20">
        <v>33</v>
      </c>
      <c r="B44" s="14" t="s">
        <v>46</v>
      </c>
      <c r="C44" s="16">
        <v>98</v>
      </c>
      <c r="D44" s="28" t="s">
        <v>13</v>
      </c>
      <c r="E44" s="20">
        <v>19</v>
      </c>
      <c r="F44" s="20"/>
      <c r="G44" s="20"/>
      <c r="H44" s="65"/>
      <c r="I44" s="65">
        <f t="shared" si="0"/>
        <v>19</v>
      </c>
      <c r="J44" s="20">
        <f t="shared" si="1"/>
        <v>19</v>
      </c>
    </row>
    <row r="45" spans="1:10" s="11" customFormat="1" ht="15">
      <c r="A45" s="20">
        <v>34</v>
      </c>
      <c r="B45" s="14" t="s">
        <v>402</v>
      </c>
      <c r="C45" s="16">
        <v>98</v>
      </c>
      <c r="D45" s="28" t="s">
        <v>5</v>
      </c>
      <c r="E45" s="20"/>
      <c r="F45" s="20"/>
      <c r="G45" s="20">
        <v>18</v>
      </c>
      <c r="H45" s="64"/>
      <c r="I45" s="64">
        <f t="shared" si="0"/>
        <v>18</v>
      </c>
      <c r="J45" s="20">
        <f t="shared" si="1"/>
        <v>18</v>
      </c>
    </row>
    <row r="46" spans="1:10" s="11" customFormat="1" ht="15">
      <c r="A46" s="20">
        <v>35</v>
      </c>
      <c r="B46" s="55" t="s">
        <v>490</v>
      </c>
      <c r="C46" s="16">
        <v>98</v>
      </c>
      <c r="D46" s="28" t="s">
        <v>62</v>
      </c>
      <c r="E46" s="28"/>
      <c r="F46" s="28"/>
      <c r="G46" s="20">
        <v>15</v>
      </c>
      <c r="H46" s="64"/>
      <c r="I46" s="64">
        <f t="shared" si="0"/>
        <v>15</v>
      </c>
      <c r="J46" s="20">
        <f t="shared" si="1"/>
        <v>15</v>
      </c>
    </row>
    <row r="47" spans="1:10" s="11" customFormat="1" ht="15">
      <c r="A47" s="20">
        <v>36</v>
      </c>
      <c r="B47" s="55" t="s">
        <v>442</v>
      </c>
      <c r="C47" s="16">
        <v>98</v>
      </c>
      <c r="D47" s="28" t="s">
        <v>13</v>
      </c>
      <c r="E47" s="28"/>
      <c r="F47" s="28"/>
      <c r="G47" s="20">
        <v>12</v>
      </c>
      <c r="H47" s="64"/>
      <c r="I47" s="64">
        <f t="shared" si="0"/>
        <v>12</v>
      </c>
      <c r="J47" s="20">
        <f t="shared" si="1"/>
        <v>12</v>
      </c>
    </row>
    <row r="48" spans="1:10" s="11" customFormat="1" ht="15">
      <c r="A48" s="20">
        <v>37</v>
      </c>
      <c r="B48" s="55" t="s">
        <v>441</v>
      </c>
      <c r="C48" s="16">
        <v>98</v>
      </c>
      <c r="D48" s="28" t="s">
        <v>13</v>
      </c>
      <c r="E48" s="28"/>
      <c r="F48" s="28"/>
      <c r="G48" s="20">
        <v>11</v>
      </c>
      <c r="H48" s="64"/>
      <c r="I48" s="64">
        <f t="shared" si="0"/>
        <v>11</v>
      </c>
      <c r="J48" s="20">
        <f t="shared" si="1"/>
        <v>11</v>
      </c>
    </row>
    <row r="49" spans="1:10" s="11" customFormat="1" ht="15">
      <c r="A49" s="20">
        <v>38</v>
      </c>
      <c r="B49" s="25" t="s">
        <v>419</v>
      </c>
      <c r="C49" s="16">
        <v>98</v>
      </c>
      <c r="D49" s="28" t="s">
        <v>294</v>
      </c>
      <c r="E49" s="20"/>
      <c r="F49" s="20"/>
      <c r="G49" s="20">
        <v>10</v>
      </c>
      <c r="H49" s="14"/>
      <c r="I49" s="14">
        <f t="shared" si="0"/>
        <v>10</v>
      </c>
      <c r="J49" s="20">
        <f t="shared" si="1"/>
        <v>10</v>
      </c>
    </row>
    <row r="50" spans="1:10" s="11" customFormat="1" ht="15">
      <c r="A50" s="20">
        <v>39</v>
      </c>
      <c r="B50" s="25" t="s">
        <v>420</v>
      </c>
      <c r="C50" s="16">
        <v>98</v>
      </c>
      <c r="D50" s="28" t="s">
        <v>294</v>
      </c>
      <c r="E50" s="20"/>
      <c r="F50" s="20"/>
      <c r="G50" s="20">
        <v>9</v>
      </c>
      <c r="H50" s="14"/>
      <c r="I50" s="14">
        <f t="shared" si="0"/>
        <v>9</v>
      </c>
      <c r="J50" s="20">
        <f t="shared" si="1"/>
        <v>9</v>
      </c>
    </row>
    <row r="51" spans="5:9" ht="15">
      <c r="E51" s="36"/>
      <c r="F51" s="36"/>
      <c r="G51" s="36"/>
      <c r="H51" s="26"/>
      <c r="I51" s="26"/>
    </row>
    <row r="52" spans="1:8" ht="15">
      <c r="A52" s="26"/>
      <c r="B52" s="11"/>
      <c r="C52" s="11"/>
      <c r="D52" s="11"/>
      <c r="H52" s="11"/>
    </row>
    <row r="53" spans="1:9" ht="15">
      <c r="A53" s="12" t="s">
        <v>35</v>
      </c>
      <c r="B53" s="12"/>
      <c r="C53" s="12"/>
      <c r="D53" s="12"/>
      <c r="E53" s="12"/>
      <c r="F53" s="12"/>
      <c r="G53" s="12"/>
      <c r="H53" s="12"/>
      <c r="I53" s="12"/>
    </row>
    <row r="54" spans="1:9" ht="15">
      <c r="A54" s="26"/>
      <c r="B54" s="12"/>
      <c r="C54" s="12"/>
      <c r="D54" s="12"/>
      <c r="E54" s="12"/>
      <c r="F54" s="12"/>
      <c r="G54" s="12"/>
      <c r="H54" s="12"/>
      <c r="I54" s="12"/>
    </row>
    <row r="55" spans="1:10" ht="15">
      <c r="A55" s="15" t="s">
        <v>0</v>
      </c>
      <c r="B55" s="15" t="s">
        <v>1</v>
      </c>
      <c r="C55" s="15" t="s">
        <v>2</v>
      </c>
      <c r="D55" s="15" t="s">
        <v>3</v>
      </c>
      <c r="E55" s="15" t="s">
        <v>320</v>
      </c>
      <c r="F55" s="54" t="s">
        <v>398</v>
      </c>
      <c r="G55" s="54" t="s">
        <v>678</v>
      </c>
      <c r="H55" s="15" t="s">
        <v>749</v>
      </c>
      <c r="I55" s="15" t="s">
        <v>778</v>
      </c>
      <c r="J55" s="15" t="s">
        <v>752</v>
      </c>
    </row>
    <row r="56" spans="1:10" ht="15">
      <c r="A56" s="20">
        <v>1</v>
      </c>
      <c r="B56" s="27" t="s">
        <v>37</v>
      </c>
      <c r="C56" s="23">
        <v>98</v>
      </c>
      <c r="D56" s="14" t="s">
        <v>14</v>
      </c>
      <c r="E56" s="31">
        <v>45</v>
      </c>
      <c r="F56" s="20">
        <v>50</v>
      </c>
      <c r="G56" s="20">
        <v>42</v>
      </c>
      <c r="H56" s="20">
        <v>42</v>
      </c>
      <c r="I56" s="20">
        <f aca="true" t="shared" si="2" ref="I56:I87">SUM(E56:H56)</f>
        <v>179</v>
      </c>
      <c r="J56" s="20">
        <v>137</v>
      </c>
    </row>
    <row r="57" spans="1:10" ht="15">
      <c r="A57" s="20">
        <v>2</v>
      </c>
      <c r="B57" s="27" t="s">
        <v>36</v>
      </c>
      <c r="C57" s="16">
        <v>98</v>
      </c>
      <c r="D57" s="14" t="s">
        <v>14</v>
      </c>
      <c r="E57" s="20">
        <v>50</v>
      </c>
      <c r="F57" s="20">
        <v>45</v>
      </c>
      <c r="G57" s="20">
        <v>32</v>
      </c>
      <c r="H57" s="20">
        <v>38</v>
      </c>
      <c r="I57" s="20">
        <f t="shared" si="2"/>
        <v>165</v>
      </c>
      <c r="J57" s="20">
        <v>133</v>
      </c>
    </row>
    <row r="58" spans="1:10" ht="15">
      <c r="A58" s="20">
        <v>3</v>
      </c>
      <c r="B58" s="27" t="s">
        <v>41</v>
      </c>
      <c r="C58" s="23">
        <v>98</v>
      </c>
      <c r="D58" s="14" t="s">
        <v>13</v>
      </c>
      <c r="E58" s="20">
        <v>42</v>
      </c>
      <c r="F58" s="20">
        <v>38</v>
      </c>
      <c r="G58" s="20">
        <v>34</v>
      </c>
      <c r="H58" s="20">
        <v>32</v>
      </c>
      <c r="I58" s="20">
        <f t="shared" si="2"/>
        <v>146</v>
      </c>
      <c r="J58" s="20">
        <v>114</v>
      </c>
    </row>
    <row r="59" spans="1:10" ht="15">
      <c r="A59" s="20">
        <v>4</v>
      </c>
      <c r="B59" s="29" t="s">
        <v>475</v>
      </c>
      <c r="C59" s="16">
        <v>98</v>
      </c>
      <c r="D59" s="14" t="s">
        <v>14</v>
      </c>
      <c r="E59" s="14"/>
      <c r="F59" s="14"/>
      <c r="G59" s="20">
        <v>45</v>
      </c>
      <c r="H59" s="20">
        <v>50</v>
      </c>
      <c r="I59" s="20">
        <f t="shared" si="2"/>
        <v>95</v>
      </c>
      <c r="J59" s="20">
        <f>(E59+F59+G59+H59)</f>
        <v>95</v>
      </c>
    </row>
    <row r="60" spans="1:10" ht="15">
      <c r="A60" s="20"/>
      <c r="B60" s="29" t="s">
        <v>473</v>
      </c>
      <c r="C60" s="16">
        <v>98</v>
      </c>
      <c r="D60" s="14" t="s">
        <v>14</v>
      </c>
      <c r="E60" s="14"/>
      <c r="F60" s="14"/>
      <c r="G60" s="20">
        <v>50</v>
      </c>
      <c r="H60" s="20">
        <v>45</v>
      </c>
      <c r="I60" s="20">
        <f t="shared" si="2"/>
        <v>95</v>
      </c>
      <c r="J60" s="20">
        <f>(E60+F60+G60+H60)</f>
        <v>95</v>
      </c>
    </row>
    <row r="61" spans="1:10" ht="15">
      <c r="A61" s="20">
        <v>6</v>
      </c>
      <c r="B61" s="29" t="s">
        <v>38</v>
      </c>
      <c r="C61" s="23">
        <v>98</v>
      </c>
      <c r="D61" s="14" t="s">
        <v>14</v>
      </c>
      <c r="E61" s="20">
        <v>38</v>
      </c>
      <c r="F61" s="20">
        <v>36</v>
      </c>
      <c r="G61" s="20">
        <v>20</v>
      </c>
      <c r="H61" s="20">
        <v>20</v>
      </c>
      <c r="I61" s="20">
        <f t="shared" si="2"/>
        <v>114</v>
      </c>
      <c r="J61" s="20">
        <v>94</v>
      </c>
    </row>
    <row r="62" spans="1:10" ht="15">
      <c r="A62" s="20">
        <v>7</v>
      </c>
      <c r="B62" s="29" t="s">
        <v>502</v>
      </c>
      <c r="C62" s="16">
        <v>98</v>
      </c>
      <c r="D62" s="25" t="s">
        <v>497</v>
      </c>
      <c r="E62" s="14"/>
      <c r="F62" s="14"/>
      <c r="G62" s="20">
        <v>38</v>
      </c>
      <c r="H62" s="20">
        <v>40</v>
      </c>
      <c r="I62" s="20">
        <f t="shared" si="2"/>
        <v>78</v>
      </c>
      <c r="J62" s="20">
        <f>(E62+F62+G62+H62)</f>
        <v>78</v>
      </c>
    </row>
    <row r="63" spans="1:10" ht="15">
      <c r="A63" s="20"/>
      <c r="B63" s="27" t="s">
        <v>48</v>
      </c>
      <c r="C63" s="23">
        <v>98</v>
      </c>
      <c r="D63" s="14" t="s">
        <v>13</v>
      </c>
      <c r="E63" s="20">
        <v>26</v>
      </c>
      <c r="F63" s="20">
        <v>30</v>
      </c>
      <c r="G63" s="20">
        <v>11</v>
      </c>
      <c r="H63" s="20">
        <v>22</v>
      </c>
      <c r="I63" s="20">
        <f t="shared" si="2"/>
        <v>89</v>
      </c>
      <c r="J63" s="20">
        <v>78</v>
      </c>
    </row>
    <row r="64" spans="1:10" ht="15">
      <c r="A64" s="16">
        <v>9</v>
      </c>
      <c r="B64" s="29" t="s">
        <v>476</v>
      </c>
      <c r="C64" s="16">
        <v>98</v>
      </c>
      <c r="D64" s="14" t="s">
        <v>14</v>
      </c>
      <c r="E64" s="14"/>
      <c r="F64" s="14"/>
      <c r="G64" s="20">
        <v>40</v>
      </c>
      <c r="H64" s="20">
        <v>36</v>
      </c>
      <c r="I64" s="20">
        <f t="shared" si="2"/>
        <v>76</v>
      </c>
      <c r="J64" s="20">
        <f>(E64+F64+G64+H64)</f>
        <v>76</v>
      </c>
    </row>
    <row r="65" spans="1:10" ht="15">
      <c r="A65" s="20">
        <v>10</v>
      </c>
      <c r="B65" s="29" t="s">
        <v>503</v>
      </c>
      <c r="C65" s="16">
        <v>98</v>
      </c>
      <c r="D65" s="25" t="s">
        <v>497</v>
      </c>
      <c r="E65" s="14"/>
      <c r="F65" s="14"/>
      <c r="G65" s="20">
        <v>36</v>
      </c>
      <c r="H65" s="20">
        <v>34</v>
      </c>
      <c r="I65" s="20">
        <f t="shared" si="2"/>
        <v>70</v>
      </c>
      <c r="J65" s="20">
        <f>(E65+F65+G65+H65)</f>
        <v>70</v>
      </c>
    </row>
    <row r="66" spans="1:10" ht="15">
      <c r="A66" s="20">
        <v>11</v>
      </c>
      <c r="B66" s="27" t="s">
        <v>49</v>
      </c>
      <c r="C66" s="23">
        <v>98</v>
      </c>
      <c r="D66" s="14" t="s">
        <v>13</v>
      </c>
      <c r="E66" s="20">
        <v>28</v>
      </c>
      <c r="F66" s="20">
        <v>24</v>
      </c>
      <c r="G66" s="20">
        <v>12</v>
      </c>
      <c r="H66" s="20">
        <v>17</v>
      </c>
      <c r="I66" s="20">
        <f t="shared" si="2"/>
        <v>81</v>
      </c>
      <c r="J66" s="20">
        <v>69</v>
      </c>
    </row>
    <row r="67" spans="1:10" ht="15">
      <c r="A67" s="20">
        <v>12</v>
      </c>
      <c r="B67" s="29" t="s">
        <v>40</v>
      </c>
      <c r="C67" s="16">
        <v>98</v>
      </c>
      <c r="D67" s="14" t="s">
        <v>14</v>
      </c>
      <c r="E67" s="20">
        <v>36</v>
      </c>
      <c r="F67" s="20">
        <v>32</v>
      </c>
      <c r="G67" s="20"/>
      <c r="H67" s="14"/>
      <c r="I67" s="14">
        <f t="shared" si="2"/>
        <v>68</v>
      </c>
      <c r="J67" s="20">
        <f aca="true" t="shared" si="3" ref="J67:J98">(E67+F67+G67+H67)</f>
        <v>68</v>
      </c>
    </row>
    <row r="68" spans="1:10" ht="15">
      <c r="A68" s="20">
        <v>13</v>
      </c>
      <c r="B68" s="29" t="s">
        <v>331</v>
      </c>
      <c r="C68" s="16">
        <v>98</v>
      </c>
      <c r="D68" s="25" t="s">
        <v>13</v>
      </c>
      <c r="E68" s="14"/>
      <c r="F68" s="20">
        <v>34</v>
      </c>
      <c r="G68" s="20">
        <v>28</v>
      </c>
      <c r="H68" s="14"/>
      <c r="I68" s="14">
        <f t="shared" si="2"/>
        <v>62</v>
      </c>
      <c r="J68" s="20">
        <f t="shared" si="3"/>
        <v>62</v>
      </c>
    </row>
    <row r="69" spans="1:10" ht="15">
      <c r="A69" s="20">
        <v>14</v>
      </c>
      <c r="B69" s="29" t="s">
        <v>39</v>
      </c>
      <c r="C69" s="16">
        <v>98</v>
      </c>
      <c r="D69" s="14" t="s">
        <v>62</v>
      </c>
      <c r="E69" s="20">
        <v>14</v>
      </c>
      <c r="F69" s="20">
        <v>28</v>
      </c>
      <c r="G69" s="20"/>
      <c r="H69" s="20">
        <v>18</v>
      </c>
      <c r="I69" s="20">
        <f t="shared" si="2"/>
        <v>60</v>
      </c>
      <c r="J69" s="20">
        <f t="shared" si="3"/>
        <v>60</v>
      </c>
    </row>
    <row r="70" spans="1:10" ht="15">
      <c r="A70" s="20">
        <v>15</v>
      </c>
      <c r="B70" s="29" t="s">
        <v>478</v>
      </c>
      <c r="C70" s="16">
        <v>98</v>
      </c>
      <c r="D70" s="14" t="s">
        <v>14</v>
      </c>
      <c r="E70" s="14"/>
      <c r="F70" s="14"/>
      <c r="G70" s="20">
        <v>30</v>
      </c>
      <c r="H70" s="20">
        <v>26</v>
      </c>
      <c r="I70" s="20">
        <f t="shared" si="2"/>
        <v>56</v>
      </c>
      <c r="J70" s="20">
        <f t="shared" si="3"/>
        <v>56</v>
      </c>
    </row>
    <row r="71" spans="1:10" ht="15">
      <c r="A71" s="20">
        <v>16</v>
      </c>
      <c r="B71" s="29" t="s">
        <v>492</v>
      </c>
      <c r="C71" s="16">
        <v>98</v>
      </c>
      <c r="D71" s="14" t="s">
        <v>62</v>
      </c>
      <c r="E71" s="14"/>
      <c r="F71" s="14"/>
      <c r="G71" s="20">
        <v>26</v>
      </c>
      <c r="H71" s="20">
        <v>28</v>
      </c>
      <c r="I71" s="20">
        <f t="shared" si="2"/>
        <v>54</v>
      </c>
      <c r="J71" s="20">
        <f t="shared" si="3"/>
        <v>54</v>
      </c>
    </row>
    <row r="72" spans="1:10" ht="15">
      <c r="A72" s="20">
        <v>17</v>
      </c>
      <c r="B72" s="27" t="s">
        <v>43</v>
      </c>
      <c r="C72" s="16">
        <v>98</v>
      </c>
      <c r="D72" s="14" t="s">
        <v>13</v>
      </c>
      <c r="E72" s="20">
        <v>30</v>
      </c>
      <c r="F72" s="20"/>
      <c r="G72" s="20">
        <v>8</v>
      </c>
      <c r="H72" s="20">
        <v>14</v>
      </c>
      <c r="I72" s="20">
        <f t="shared" si="2"/>
        <v>52</v>
      </c>
      <c r="J72" s="20">
        <f t="shared" si="3"/>
        <v>52</v>
      </c>
    </row>
    <row r="73" spans="1:10" ht="15">
      <c r="A73" s="20">
        <v>18</v>
      </c>
      <c r="B73" s="27" t="s">
        <v>64</v>
      </c>
      <c r="C73" s="23">
        <v>98</v>
      </c>
      <c r="D73" s="14" t="s">
        <v>62</v>
      </c>
      <c r="E73" s="20">
        <v>17</v>
      </c>
      <c r="F73" s="20">
        <v>20</v>
      </c>
      <c r="G73" s="20">
        <v>13</v>
      </c>
      <c r="H73" s="14"/>
      <c r="I73" s="14">
        <f t="shared" si="2"/>
        <v>50</v>
      </c>
      <c r="J73" s="20">
        <f t="shared" si="3"/>
        <v>50</v>
      </c>
    </row>
    <row r="74" spans="1:10" ht="15">
      <c r="A74" s="16">
        <v>19</v>
      </c>
      <c r="B74" s="29" t="s">
        <v>42</v>
      </c>
      <c r="C74" s="16">
        <v>98</v>
      </c>
      <c r="D74" s="14" t="s">
        <v>294</v>
      </c>
      <c r="E74" s="20">
        <v>34</v>
      </c>
      <c r="F74" s="20"/>
      <c r="G74" s="20"/>
      <c r="H74" s="20">
        <v>13</v>
      </c>
      <c r="I74" s="20">
        <f t="shared" si="2"/>
        <v>47</v>
      </c>
      <c r="J74" s="20">
        <f t="shared" si="3"/>
        <v>47</v>
      </c>
    </row>
    <row r="75" spans="1:10" ht="15">
      <c r="A75" s="20">
        <v>20</v>
      </c>
      <c r="B75" s="29" t="s">
        <v>477</v>
      </c>
      <c r="C75" s="16">
        <v>98</v>
      </c>
      <c r="D75" s="14" t="s">
        <v>14</v>
      </c>
      <c r="E75" s="14"/>
      <c r="F75" s="14"/>
      <c r="G75" s="20">
        <v>22</v>
      </c>
      <c r="H75" s="20">
        <v>24</v>
      </c>
      <c r="I75" s="20">
        <f t="shared" si="2"/>
        <v>46</v>
      </c>
      <c r="J75" s="20">
        <f t="shared" si="3"/>
        <v>46</v>
      </c>
    </row>
    <row r="76" spans="1:10" ht="15">
      <c r="A76" s="20">
        <v>21</v>
      </c>
      <c r="B76" s="29" t="s">
        <v>334</v>
      </c>
      <c r="C76" s="16">
        <v>98</v>
      </c>
      <c r="D76" s="14" t="s">
        <v>62</v>
      </c>
      <c r="E76" s="14"/>
      <c r="F76" s="20">
        <v>26</v>
      </c>
      <c r="G76" s="20">
        <v>17</v>
      </c>
      <c r="H76" s="14"/>
      <c r="I76" s="14">
        <f t="shared" si="2"/>
        <v>43</v>
      </c>
      <c r="J76" s="20">
        <f t="shared" si="3"/>
        <v>43</v>
      </c>
    </row>
    <row r="77" spans="1:10" ht="15">
      <c r="A77" s="20">
        <v>22</v>
      </c>
      <c r="B77" s="29" t="s">
        <v>332</v>
      </c>
      <c r="C77" s="16">
        <v>98</v>
      </c>
      <c r="D77" s="14" t="s">
        <v>62</v>
      </c>
      <c r="E77" s="14"/>
      <c r="F77" s="20">
        <v>42</v>
      </c>
      <c r="G77" s="20"/>
      <c r="H77" s="14"/>
      <c r="I77" s="14">
        <f t="shared" si="2"/>
        <v>42</v>
      </c>
      <c r="J77" s="20">
        <f t="shared" si="3"/>
        <v>42</v>
      </c>
    </row>
    <row r="78" spans="1:10" ht="15">
      <c r="A78" s="16">
        <v>23</v>
      </c>
      <c r="B78" s="29" t="s">
        <v>339</v>
      </c>
      <c r="C78" s="16">
        <v>98</v>
      </c>
      <c r="D78" s="25" t="s">
        <v>318</v>
      </c>
      <c r="E78" s="14"/>
      <c r="F78" s="20">
        <v>40</v>
      </c>
      <c r="G78" s="20"/>
      <c r="H78" s="14"/>
      <c r="I78" s="14">
        <f t="shared" si="2"/>
        <v>40</v>
      </c>
      <c r="J78" s="20">
        <f t="shared" si="3"/>
        <v>40</v>
      </c>
    </row>
    <row r="79" spans="1:10" s="11" customFormat="1" ht="15">
      <c r="A79" s="16"/>
      <c r="B79" s="29" t="s">
        <v>60</v>
      </c>
      <c r="C79" s="16">
        <v>98</v>
      </c>
      <c r="D79" s="14" t="s">
        <v>294</v>
      </c>
      <c r="E79" s="20">
        <v>40</v>
      </c>
      <c r="F79" s="20"/>
      <c r="G79" s="20"/>
      <c r="H79" s="14"/>
      <c r="I79" s="14">
        <f t="shared" si="2"/>
        <v>40</v>
      </c>
      <c r="J79" s="20">
        <f t="shared" si="3"/>
        <v>40</v>
      </c>
    </row>
    <row r="80" spans="1:10" s="11" customFormat="1" ht="15">
      <c r="A80" s="16">
        <v>25</v>
      </c>
      <c r="B80" s="27" t="s">
        <v>47</v>
      </c>
      <c r="C80" s="23">
        <v>98</v>
      </c>
      <c r="D80" s="14" t="s">
        <v>13</v>
      </c>
      <c r="E80" s="20">
        <v>19</v>
      </c>
      <c r="F80" s="20">
        <v>16</v>
      </c>
      <c r="G80" s="20"/>
      <c r="H80" s="14"/>
      <c r="I80" s="14">
        <f t="shared" si="2"/>
        <v>35</v>
      </c>
      <c r="J80" s="20">
        <f t="shared" si="3"/>
        <v>35</v>
      </c>
    </row>
    <row r="81" spans="1:10" s="11" customFormat="1" ht="15">
      <c r="A81" s="20">
        <v>26</v>
      </c>
      <c r="B81" s="27" t="s">
        <v>69</v>
      </c>
      <c r="C81" s="16">
        <v>98</v>
      </c>
      <c r="D81" s="14" t="s">
        <v>14</v>
      </c>
      <c r="E81" s="20">
        <v>15</v>
      </c>
      <c r="F81" s="20">
        <v>19</v>
      </c>
      <c r="G81" s="20"/>
      <c r="H81" s="14"/>
      <c r="I81" s="14">
        <f t="shared" si="2"/>
        <v>34</v>
      </c>
      <c r="J81" s="20">
        <f t="shared" si="3"/>
        <v>34</v>
      </c>
    </row>
    <row r="82" spans="1:10" s="11" customFormat="1" ht="15">
      <c r="A82" s="20">
        <v>27</v>
      </c>
      <c r="B82" s="29" t="s">
        <v>474</v>
      </c>
      <c r="C82" s="16">
        <v>98</v>
      </c>
      <c r="D82" s="14" t="s">
        <v>14</v>
      </c>
      <c r="E82" s="14"/>
      <c r="F82" s="14"/>
      <c r="G82" s="20">
        <v>14</v>
      </c>
      <c r="H82" s="20">
        <v>19</v>
      </c>
      <c r="I82" s="20">
        <f t="shared" si="2"/>
        <v>33</v>
      </c>
      <c r="J82" s="20">
        <f t="shared" si="3"/>
        <v>33</v>
      </c>
    </row>
    <row r="83" spans="1:10" s="11" customFormat="1" ht="15">
      <c r="A83" s="20">
        <v>28</v>
      </c>
      <c r="B83" s="27" t="s">
        <v>72</v>
      </c>
      <c r="C83" s="16">
        <v>98</v>
      </c>
      <c r="D83" s="14" t="s">
        <v>73</v>
      </c>
      <c r="E83" s="20">
        <v>32</v>
      </c>
      <c r="F83" s="20"/>
      <c r="G83" s="20"/>
      <c r="H83" s="14"/>
      <c r="I83" s="14">
        <f t="shared" si="2"/>
        <v>32</v>
      </c>
      <c r="J83" s="20">
        <f t="shared" si="3"/>
        <v>32</v>
      </c>
    </row>
    <row r="84" spans="1:10" s="11" customFormat="1" ht="15">
      <c r="A84" s="20">
        <v>29</v>
      </c>
      <c r="B84" s="29" t="s">
        <v>443</v>
      </c>
      <c r="C84" s="16">
        <v>98</v>
      </c>
      <c r="D84" s="25" t="s">
        <v>13</v>
      </c>
      <c r="E84" s="14"/>
      <c r="F84" s="14"/>
      <c r="G84" s="14"/>
      <c r="H84" s="20">
        <v>30</v>
      </c>
      <c r="I84" s="20">
        <f t="shared" si="2"/>
        <v>30</v>
      </c>
      <c r="J84" s="20">
        <f t="shared" si="3"/>
        <v>30</v>
      </c>
    </row>
    <row r="85" spans="1:10" s="11" customFormat="1" ht="15">
      <c r="A85" s="20">
        <v>30</v>
      </c>
      <c r="B85" s="29" t="s">
        <v>479</v>
      </c>
      <c r="C85" s="16">
        <v>98</v>
      </c>
      <c r="D85" s="14" t="s">
        <v>14</v>
      </c>
      <c r="E85" s="14"/>
      <c r="F85" s="14"/>
      <c r="G85" s="20">
        <v>24</v>
      </c>
      <c r="H85" s="14"/>
      <c r="I85" s="14">
        <f t="shared" si="2"/>
        <v>24</v>
      </c>
      <c r="J85" s="20">
        <f t="shared" si="3"/>
        <v>24</v>
      </c>
    </row>
    <row r="86" spans="1:10" s="11" customFormat="1" ht="15">
      <c r="A86" s="20"/>
      <c r="B86" s="27" t="s">
        <v>74</v>
      </c>
      <c r="C86" s="16">
        <v>98</v>
      </c>
      <c r="D86" s="14" t="s">
        <v>73</v>
      </c>
      <c r="E86" s="20">
        <v>24</v>
      </c>
      <c r="F86" s="20"/>
      <c r="G86" s="20"/>
      <c r="H86" s="14"/>
      <c r="I86" s="14">
        <f t="shared" si="2"/>
        <v>24</v>
      </c>
      <c r="J86" s="20">
        <f t="shared" si="3"/>
        <v>24</v>
      </c>
    </row>
    <row r="87" spans="1:10" s="11" customFormat="1" ht="15">
      <c r="A87" s="20">
        <v>32</v>
      </c>
      <c r="B87" s="29" t="s">
        <v>423</v>
      </c>
      <c r="C87" s="16">
        <v>98</v>
      </c>
      <c r="D87" s="25" t="s">
        <v>294</v>
      </c>
      <c r="E87" s="14"/>
      <c r="F87" s="14"/>
      <c r="G87" s="20">
        <v>7</v>
      </c>
      <c r="H87" s="20">
        <v>16</v>
      </c>
      <c r="I87" s="20">
        <f t="shared" si="2"/>
        <v>23</v>
      </c>
      <c r="J87" s="20">
        <f t="shared" si="3"/>
        <v>23</v>
      </c>
    </row>
    <row r="88" spans="1:10" s="11" customFormat="1" ht="15">
      <c r="A88" s="20">
        <v>33</v>
      </c>
      <c r="B88" s="29" t="s">
        <v>87</v>
      </c>
      <c r="C88" s="16">
        <v>98</v>
      </c>
      <c r="D88" s="25" t="s">
        <v>318</v>
      </c>
      <c r="E88" s="14"/>
      <c r="F88" s="20">
        <v>22</v>
      </c>
      <c r="G88" s="20"/>
      <c r="H88" s="14"/>
      <c r="I88" s="14">
        <f aca="true" t="shared" si="4" ref="I88:I119">SUM(E88:H88)</f>
        <v>22</v>
      </c>
      <c r="J88" s="20">
        <f t="shared" si="3"/>
        <v>22</v>
      </c>
    </row>
    <row r="89" spans="1:10" s="11" customFormat="1" ht="15">
      <c r="A89" s="20"/>
      <c r="B89" s="29" t="s">
        <v>58</v>
      </c>
      <c r="C89" s="16">
        <v>98</v>
      </c>
      <c r="D89" s="14" t="s">
        <v>294</v>
      </c>
      <c r="E89" s="20">
        <v>22</v>
      </c>
      <c r="F89" s="20"/>
      <c r="G89" s="20"/>
      <c r="H89" s="14"/>
      <c r="I89" s="14">
        <f t="shared" si="4"/>
        <v>22</v>
      </c>
      <c r="J89" s="20">
        <f t="shared" si="3"/>
        <v>22</v>
      </c>
    </row>
    <row r="90" spans="1:10" s="11" customFormat="1" ht="15">
      <c r="A90" s="20">
        <v>35</v>
      </c>
      <c r="B90" s="29" t="s">
        <v>63</v>
      </c>
      <c r="C90" s="16">
        <v>98</v>
      </c>
      <c r="D90" s="14" t="s">
        <v>62</v>
      </c>
      <c r="E90" s="20">
        <v>20</v>
      </c>
      <c r="F90" s="20"/>
      <c r="G90" s="20"/>
      <c r="H90" s="14"/>
      <c r="I90" s="14">
        <f t="shared" si="4"/>
        <v>20</v>
      </c>
      <c r="J90" s="20">
        <f t="shared" si="3"/>
        <v>20</v>
      </c>
    </row>
    <row r="91" spans="1:10" s="11" customFormat="1" ht="15">
      <c r="A91" s="20">
        <v>36</v>
      </c>
      <c r="B91" s="29" t="s">
        <v>728</v>
      </c>
      <c r="C91" s="16">
        <v>98</v>
      </c>
      <c r="D91" s="14" t="s">
        <v>14</v>
      </c>
      <c r="E91" s="14"/>
      <c r="F91" s="14"/>
      <c r="G91" s="20">
        <v>19</v>
      </c>
      <c r="H91" s="14"/>
      <c r="I91" s="14">
        <f t="shared" si="4"/>
        <v>19</v>
      </c>
      <c r="J91" s="20">
        <f t="shared" si="3"/>
        <v>19</v>
      </c>
    </row>
    <row r="92" spans="1:10" s="11" customFormat="1" ht="15">
      <c r="A92" s="20">
        <v>37</v>
      </c>
      <c r="B92" s="29" t="s">
        <v>407</v>
      </c>
      <c r="C92" s="16">
        <v>98</v>
      </c>
      <c r="D92" s="25" t="s">
        <v>73</v>
      </c>
      <c r="E92" s="14"/>
      <c r="F92" s="14"/>
      <c r="G92" s="20">
        <v>18</v>
      </c>
      <c r="H92" s="14"/>
      <c r="I92" s="14">
        <f t="shared" si="4"/>
        <v>18</v>
      </c>
      <c r="J92" s="20">
        <f t="shared" si="3"/>
        <v>18</v>
      </c>
    </row>
    <row r="93" spans="1:10" s="11" customFormat="1" ht="15">
      <c r="A93" s="20"/>
      <c r="B93" s="29" t="s">
        <v>333</v>
      </c>
      <c r="C93" s="16">
        <v>98</v>
      </c>
      <c r="D93" s="14" t="s">
        <v>62</v>
      </c>
      <c r="E93" s="14"/>
      <c r="F93" s="20">
        <v>18</v>
      </c>
      <c r="G93" s="20"/>
      <c r="H93" s="14"/>
      <c r="I93" s="14">
        <f t="shared" si="4"/>
        <v>18</v>
      </c>
      <c r="J93" s="20">
        <f t="shared" si="3"/>
        <v>18</v>
      </c>
    </row>
    <row r="94" spans="1:10" s="11" customFormat="1" ht="15">
      <c r="A94" s="20"/>
      <c r="B94" s="27" t="s">
        <v>75</v>
      </c>
      <c r="C94" s="16">
        <v>98</v>
      </c>
      <c r="D94" s="14" t="s">
        <v>73</v>
      </c>
      <c r="E94" s="20">
        <v>18</v>
      </c>
      <c r="F94" s="20"/>
      <c r="G94" s="20"/>
      <c r="H94" s="14"/>
      <c r="I94" s="14">
        <f t="shared" si="4"/>
        <v>18</v>
      </c>
      <c r="J94" s="20">
        <f t="shared" si="3"/>
        <v>18</v>
      </c>
    </row>
    <row r="95" spans="1:10" s="11" customFormat="1" ht="15">
      <c r="A95" s="20">
        <v>40</v>
      </c>
      <c r="B95" s="29" t="s">
        <v>329</v>
      </c>
      <c r="C95" s="16">
        <v>98</v>
      </c>
      <c r="D95" s="25" t="s">
        <v>13</v>
      </c>
      <c r="E95" s="14"/>
      <c r="F95" s="20">
        <v>17</v>
      </c>
      <c r="G95" s="20"/>
      <c r="H95" s="14"/>
      <c r="I95" s="14">
        <f t="shared" si="4"/>
        <v>17</v>
      </c>
      <c r="J95" s="20">
        <f t="shared" si="3"/>
        <v>17</v>
      </c>
    </row>
    <row r="96" spans="1:10" s="11" customFormat="1" ht="15">
      <c r="A96" s="20">
        <v>41</v>
      </c>
      <c r="B96" s="29" t="s">
        <v>428</v>
      </c>
      <c r="C96" s="16">
        <v>98</v>
      </c>
      <c r="D96" s="25" t="s">
        <v>294</v>
      </c>
      <c r="E96" s="14"/>
      <c r="F96" s="14"/>
      <c r="G96" s="20">
        <v>16</v>
      </c>
      <c r="H96" s="14"/>
      <c r="I96" s="14">
        <f t="shared" si="4"/>
        <v>16</v>
      </c>
      <c r="J96" s="20">
        <f t="shared" si="3"/>
        <v>16</v>
      </c>
    </row>
    <row r="97" spans="1:10" s="11" customFormat="1" ht="15">
      <c r="A97" s="20"/>
      <c r="B97" s="29" t="s">
        <v>57</v>
      </c>
      <c r="C97" s="16">
        <v>98</v>
      </c>
      <c r="D97" s="14" t="s">
        <v>294</v>
      </c>
      <c r="E97" s="20">
        <v>16</v>
      </c>
      <c r="F97" s="20"/>
      <c r="G97" s="20"/>
      <c r="H97" s="14"/>
      <c r="I97" s="14">
        <f t="shared" si="4"/>
        <v>16</v>
      </c>
      <c r="J97" s="20">
        <f t="shared" si="3"/>
        <v>16</v>
      </c>
    </row>
    <row r="98" spans="1:10" s="11" customFormat="1" ht="15">
      <c r="A98" s="20">
        <v>43</v>
      </c>
      <c r="B98" s="29" t="s">
        <v>734</v>
      </c>
      <c r="C98" s="23">
        <v>98</v>
      </c>
      <c r="D98" s="14" t="s">
        <v>13</v>
      </c>
      <c r="E98" s="14"/>
      <c r="F98" s="14"/>
      <c r="G98" s="14"/>
      <c r="H98" s="20">
        <v>15</v>
      </c>
      <c r="I98" s="20">
        <f t="shared" si="4"/>
        <v>15</v>
      </c>
      <c r="J98" s="20">
        <f t="shared" si="3"/>
        <v>15</v>
      </c>
    </row>
    <row r="99" spans="1:10" s="11" customFormat="1" ht="15">
      <c r="A99" s="20"/>
      <c r="B99" s="29" t="s">
        <v>424</v>
      </c>
      <c r="C99" s="16">
        <v>98</v>
      </c>
      <c r="D99" s="25" t="s">
        <v>294</v>
      </c>
      <c r="E99" s="14"/>
      <c r="F99" s="14"/>
      <c r="G99" s="20">
        <v>3</v>
      </c>
      <c r="H99" s="20">
        <v>12</v>
      </c>
      <c r="I99" s="20">
        <f t="shared" si="4"/>
        <v>15</v>
      </c>
      <c r="J99" s="20">
        <f aca="true" t="shared" si="5" ref="J99:J128">(E99+F99+G99+H99)</f>
        <v>15</v>
      </c>
    </row>
    <row r="100" spans="1:10" s="11" customFormat="1" ht="15">
      <c r="A100" s="20"/>
      <c r="B100" s="29" t="s">
        <v>36</v>
      </c>
      <c r="C100" s="16">
        <v>98</v>
      </c>
      <c r="D100" s="14" t="s">
        <v>62</v>
      </c>
      <c r="E100" s="14"/>
      <c r="F100" s="14"/>
      <c r="G100" s="20">
        <v>15</v>
      </c>
      <c r="H100" s="14"/>
      <c r="I100" s="14">
        <f t="shared" si="4"/>
        <v>15</v>
      </c>
      <c r="J100" s="20">
        <f t="shared" si="5"/>
        <v>15</v>
      </c>
    </row>
    <row r="101" spans="1:10" s="11" customFormat="1" ht="15">
      <c r="A101" s="20"/>
      <c r="B101" s="29" t="s">
        <v>337</v>
      </c>
      <c r="C101" s="16">
        <v>98</v>
      </c>
      <c r="D101" s="25" t="s">
        <v>318</v>
      </c>
      <c r="E101" s="14"/>
      <c r="F101" s="20">
        <v>15</v>
      </c>
      <c r="G101" s="20"/>
      <c r="H101" s="14"/>
      <c r="I101" s="14">
        <f t="shared" si="4"/>
        <v>15</v>
      </c>
      <c r="J101" s="20">
        <f t="shared" si="5"/>
        <v>15</v>
      </c>
    </row>
    <row r="102" spans="1:10" s="11" customFormat="1" ht="15">
      <c r="A102" s="20">
        <v>47</v>
      </c>
      <c r="B102" s="29" t="s">
        <v>335</v>
      </c>
      <c r="C102" s="16">
        <v>98</v>
      </c>
      <c r="D102" s="25" t="s">
        <v>318</v>
      </c>
      <c r="E102" s="14"/>
      <c r="F102" s="20">
        <v>14</v>
      </c>
      <c r="G102" s="20"/>
      <c r="H102" s="14"/>
      <c r="I102" s="14">
        <f t="shared" si="4"/>
        <v>14</v>
      </c>
      <c r="J102" s="20">
        <f t="shared" si="5"/>
        <v>14</v>
      </c>
    </row>
    <row r="103" spans="1:10" s="11" customFormat="1" ht="15">
      <c r="A103" s="20">
        <v>48</v>
      </c>
      <c r="B103" s="60" t="s">
        <v>338</v>
      </c>
      <c r="C103" s="32">
        <v>98</v>
      </c>
      <c r="D103" s="34" t="s">
        <v>318</v>
      </c>
      <c r="E103" s="33"/>
      <c r="F103" s="31">
        <v>13</v>
      </c>
      <c r="G103" s="31"/>
      <c r="H103" s="33"/>
      <c r="I103" s="33">
        <f t="shared" si="4"/>
        <v>13</v>
      </c>
      <c r="J103" s="20">
        <f t="shared" si="5"/>
        <v>13</v>
      </c>
    </row>
    <row r="104" spans="1:10" s="11" customFormat="1" ht="15">
      <c r="A104" s="20"/>
      <c r="B104" s="29" t="s">
        <v>44</v>
      </c>
      <c r="C104" s="16">
        <v>98</v>
      </c>
      <c r="D104" s="14" t="s">
        <v>294</v>
      </c>
      <c r="E104" s="20">
        <v>13</v>
      </c>
      <c r="F104" s="20"/>
      <c r="G104" s="20"/>
      <c r="H104" s="14"/>
      <c r="I104" s="14">
        <f t="shared" si="4"/>
        <v>13</v>
      </c>
      <c r="J104" s="20">
        <f t="shared" si="5"/>
        <v>13</v>
      </c>
    </row>
    <row r="105" spans="1:10" s="11" customFormat="1" ht="15">
      <c r="A105" s="20">
        <v>50</v>
      </c>
      <c r="B105" s="29" t="s">
        <v>336</v>
      </c>
      <c r="C105" s="16">
        <v>98</v>
      </c>
      <c r="D105" s="25" t="s">
        <v>318</v>
      </c>
      <c r="E105" s="14"/>
      <c r="F105" s="20">
        <v>12</v>
      </c>
      <c r="G105" s="20"/>
      <c r="H105" s="14"/>
      <c r="I105" s="14">
        <f t="shared" si="4"/>
        <v>12</v>
      </c>
      <c r="J105" s="20">
        <f t="shared" si="5"/>
        <v>12</v>
      </c>
    </row>
    <row r="106" spans="1:10" s="11" customFormat="1" ht="15">
      <c r="A106" s="20"/>
      <c r="B106" s="29" t="s">
        <v>59</v>
      </c>
      <c r="C106" s="16">
        <v>98</v>
      </c>
      <c r="D106" s="14" t="s">
        <v>294</v>
      </c>
      <c r="E106" s="20">
        <v>12</v>
      </c>
      <c r="F106" s="20"/>
      <c r="G106" s="20"/>
      <c r="H106" s="14"/>
      <c r="I106" s="14">
        <f t="shared" si="4"/>
        <v>12</v>
      </c>
      <c r="J106" s="20">
        <f t="shared" si="5"/>
        <v>12</v>
      </c>
    </row>
    <row r="107" spans="1:10" s="11" customFormat="1" ht="15">
      <c r="A107" s="20">
        <v>52</v>
      </c>
      <c r="B107" s="29" t="s">
        <v>736</v>
      </c>
      <c r="C107" s="23">
        <v>98</v>
      </c>
      <c r="D107" s="14" t="s">
        <v>13</v>
      </c>
      <c r="E107" s="14"/>
      <c r="F107" s="14"/>
      <c r="G107" s="14"/>
      <c r="H107" s="20">
        <v>11</v>
      </c>
      <c r="I107" s="20">
        <f t="shared" si="4"/>
        <v>11</v>
      </c>
      <c r="J107" s="20">
        <f t="shared" si="5"/>
        <v>11</v>
      </c>
    </row>
    <row r="108" spans="1:10" s="11" customFormat="1" ht="15">
      <c r="A108" s="20">
        <v>53</v>
      </c>
      <c r="B108" s="29" t="s">
        <v>735</v>
      </c>
      <c r="C108" s="23">
        <v>98</v>
      </c>
      <c r="D108" s="14" t="s">
        <v>13</v>
      </c>
      <c r="E108" s="14"/>
      <c r="F108" s="14"/>
      <c r="G108" s="14"/>
      <c r="H108" s="20">
        <v>10</v>
      </c>
      <c r="I108" s="20">
        <f t="shared" si="4"/>
        <v>10</v>
      </c>
      <c r="J108" s="20">
        <f t="shared" si="5"/>
        <v>10</v>
      </c>
    </row>
    <row r="109" spans="1:10" s="11" customFormat="1" ht="15">
      <c r="A109" s="20"/>
      <c r="B109" s="29" t="s">
        <v>429</v>
      </c>
      <c r="C109" s="16">
        <v>98</v>
      </c>
      <c r="D109" s="25" t="s">
        <v>294</v>
      </c>
      <c r="E109" s="14"/>
      <c r="F109" s="14"/>
      <c r="G109" s="20">
        <v>2</v>
      </c>
      <c r="H109" s="20">
        <v>8</v>
      </c>
      <c r="I109" s="20">
        <f t="shared" si="4"/>
        <v>10</v>
      </c>
      <c r="J109" s="20">
        <f t="shared" si="5"/>
        <v>10</v>
      </c>
    </row>
    <row r="110" spans="1:10" s="11" customFormat="1" ht="15">
      <c r="A110" s="20"/>
      <c r="B110" s="29" t="s">
        <v>44</v>
      </c>
      <c r="C110" s="16">
        <v>98</v>
      </c>
      <c r="D110" s="25" t="s">
        <v>294</v>
      </c>
      <c r="E110" s="14"/>
      <c r="F110" s="14"/>
      <c r="G110" s="20">
        <v>3</v>
      </c>
      <c r="H110" s="20">
        <v>7</v>
      </c>
      <c r="I110" s="20">
        <f t="shared" si="4"/>
        <v>10</v>
      </c>
      <c r="J110" s="20">
        <f t="shared" si="5"/>
        <v>10</v>
      </c>
    </row>
    <row r="111" spans="1:10" s="11" customFormat="1" ht="15">
      <c r="A111" s="20"/>
      <c r="B111" s="29" t="s">
        <v>60</v>
      </c>
      <c r="C111" s="16">
        <v>98</v>
      </c>
      <c r="D111" s="25" t="s">
        <v>294</v>
      </c>
      <c r="E111" s="14"/>
      <c r="F111" s="14"/>
      <c r="G111" s="20">
        <v>10</v>
      </c>
      <c r="H111" s="14"/>
      <c r="I111" s="14">
        <f t="shared" si="4"/>
        <v>10</v>
      </c>
      <c r="J111" s="20">
        <f t="shared" si="5"/>
        <v>10</v>
      </c>
    </row>
    <row r="112" spans="1:10" s="11" customFormat="1" ht="15">
      <c r="A112" s="20">
        <v>57</v>
      </c>
      <c r="B112" s="29" t="s">
        <v>737</v>
      </c>
      <c r="C112" s="23">
        <v>98</v>
      </c>
      <c r="D112" s="14" t="s">
        <v>13</v>
      </c>
      <c r="E112" s="14"/>
      <c r="F112" s="16"/>
      <c r="G112" s="16"/>
      <c r="H112" s="20">
        <v>9</v>
      </c>
      <c r="I112" s="20">
        <f t="shared" si="4"/>
        <v>9</v>
      </c>
      <c r="J112" s="20">
        <f t="shared" si="5"/>
        <v>9</v>
      </c>
    </row>
    <row r="113" spans="1:10" s="11" customFormat="1" ht="15">
      <c r="A113" s="20"/>
      <c r="B113" s="29" t="s">
        <v>155</v>
      </c>
      <c r="C113" s="16">
        <v>98</v>
      </c>
      <c r="D113" s="14" t="s">
        <v>62</v>
      </c>
      <c r="E113" s="14"/>
      <c r="F113" s="14"/>
      <c r="G113" s="20">
        <v>9</v>
      </c>
      <c r="H113" s="14"/>
      <c r="I113" s="14">
        <f t="shared" si="4"/>
        <v>9</v>
      </c>
      <c r="J113" s="20">
        <f t="shared" si="5"/>
        <v>9</v>
      </c>
    </row>
    <row r="114" spans="1:10" s="11" customFormat="1" ht="15">
      <c r="A114" s="20">
        <v>59</v>
      </c>
      <c r="B114" s="29" t="s">
        <v>406</v>
      </c>
      <c r="C114" s="16">
        <v>98</v>
      </c>
      <c r="D114" s="25" t="s">
        <v>73</v>
      </c>
      <c r="E114" s="14"/>
      <c r="F114" s="14"/>
      <c r="G114" s="20">
        <v>6</v>
      </c>
      <c r="H114" s="14"/>
      <c r="I114" s="14">
        <f t="shared" si="4"/>
        <v>6</v>
      </c>
      <c r="J114" s="20">
        <f t="shared" si="5"/>
        <v>6</v>
      </c>
    </row>
    <row r="115" spans="1:10" s="11" customFormat="1" ht="15">
      <c r="A115" s="20">
        <v>60</v>
      </c>
      <c r="B115" s="29" t="s">
        <v>446</v>
      </c>
      <c r="C115" s="16">
        <v>98</v>
      </c>
      <c r="D115" s="25" t="s">
        <v>13</v>
      </c>
      <c r="E115" s="14"/>
      <c r="F115" s="14"/>
      <c r="G115" s="20">
        <v>5</v>
      </c>
      <c r="H115" s="14"/>
      <c r="I115" s="14">
        <f t="shared" si="4"/>
        <v>5</v>
      </c>
      <c r="J115" s="20">
        <f t="shared" si="5"/>
        <v>5</v>
      </c>
    </row>
    <row r="116" spans="1:10" s="11" customFormat="1" ht="15">
      <c r="A116" s="20">
        <v>61</v>
      </c>
      <c r="B116" s="29" t="s">
        <v>74</v>
      </c>
      <c r="C116" s="16">
        <v>98</v>
      </c>
      <c r="D116" s="25" t="s">
        <v>73</v>
      </c>
      <c r="E116" s="14"/>
      <c r="F116" s="14"/>
      <c r="G116" s="20">
        <v>4</v>
      </c>
      <c r="H116" s="14"/>
      <c r="I116" s="14">
        <f t="shared" si="4"/>
        <v>4</v>
      </c>
      <c r="J116" s="20">
        <f t="shared" si="5"/>
        <v>4</v>
      </c>
    </row>
    <row r="117" spans="1:10" s="11" customFormat="1" ht="15">
      <c r="A117" s="20">
        <v>62</v>
      </c>
      <c r="B117" s="29" t="s">
        <v>426</v>
      </c>
      <c r="C117" s="16">
        <v>98</v>
      </c>
      <c r="D117" s="25" t="s">
        <v>294</v>
      </c>
      <c r="E117" s="14"/>
      <c r="F117" s="14"/>
      <c r="G117" s="20">
        <v>3</v>
      </c>
      <c r="H117" s="14"/>
      <c r="I117" s="14">
        <f t="shared" si="4"/>
        <v>3</v>
      </c>
      <c r="J117" s="20">
        <f t="shared" si="5"/>
        <v>3</v>
      </c>
    </row>
    <row r="118" spans="1:10" s="11" customFormat="1" ht="15">
      <c r="A118" s="20"/>
      <c r="B118" s="29" t="s">
        <v>42</v>
      </c>
      <c r="C118" s="16">
        <v>98</v>
      </c>
      <c r="D118" s="25" t="s">
        <v>294</v>
      </c>
      <c r="E118" s="14"/>
      <c r="F118" s="14"/>
      <c r="G118" s="20">
        <v>3</v>
      </c>
      <c r="H118" s="14"/>
      <c r="I118" s="14">
        <f t="shared" si="4"/>
        <v>3</v>
      </c>
      <c r="J118" s="20">
        <f t="shared" si="5"/>
        <v>3</v>
      </c>
    </row>
    <row r="119" spans="1:10" s="11" customFormat="1" ht="15">
      <c r="A119" s="20"/>
      <c r="B119" s="29" t="s">
        <v>75</v>
      </c>
      <c r="C119" s="16">
        <v>98</v>
      </c>
      <c r="D119" s="25" t="s">
        <v>73</v>
      </c>
      <c r="E119" s="14"/>
      <c r="F119" s="14"/>
      <c r="G119" s="20">
        <v>3</v>
      </c>
      <c r="H119" s="14"/>
      <c r="I119" s="14">
        <f t="shared" si="4"/>
        <v>3</v>
      </c>
      <c r="J119" s="20">
        <f t="shared" si="5"/>
        <v>3</v>
      </c>
    </row>
    <row r="120" spans="1:10" s="11" customFormat="1" ht="15">
      <c r="A120" s="20"/>
      <c r="B120" s="29" t="s">
        <v>58</v>
      </c>
      <c r="C120" s="16">
        <v>98</v>
      </c>
      <c r="D120" s="25" t="s">
        <v>294</v>
      </c>
      <c r="E120" s="14"/>
      <c r="F120" s="14"/>
      <c r="G120" s="20">
        <v>3</v>
      </c>
      <c r="H120" s="14"/>
      <c r="I120" s="14">
        <f aca="true" t="shared" si="6" ref="I120:I128">SUM(E120:H120)</f>
        <v>3</v>
      </c>
      <c r="J120" s="20">
        <f t="shared" si="5"/>
        <v>3</v>
      </c>
    </row>
    <row r="121" spans="1:10" s="11" customFormat="1" ht="15">
      <c r="A121" s="20"/>
      <c r="B121" s="29" t="s">
        <v>447</v>
      </c>
      <c r="C121" s="16">
        <v>98</v>
      </c>
      <c r="D121" s="25" t="s">
        <v>13</v>
      </c>
      <c r="E121" s="14"/>
      <c r="F121" s="14"/>
      <c r="G121" s="20">
        <v>3</v>
      </c>
      <c r="H121" s="14"/>
      <c r="I121" s="14">
        <f t="shared" si="6"/>
        <v>3</v>
      </c>
      <c r="J121" s="20">
        <f t="shared" si="5"/>
        <v>3</v>
      </c>
    </row>
    <row r="122" spans="1:10" ht="15">
      <c r="A122" s="20"/>
      <c r="B122" s="29" t="s">
        <v>330</v>
      </c>
      <c r="C122" s="16">
        <v>98</v>
      </c>
      <c r="D122" s="25" t="s">
        <v>13</v>
      </c>
      <c r="E122" s="14"/>
      <c r="F122" s="14"/>
      <c r="G122" s="20">
        <v>3</v>
      </c>
      <c r="H122" s="14"/>
      <c r="I122" s="14">
        <f t="shared" si="6"/>
        <v>3</v>
      </c>
      <c r="J122" s="20">
        <f t="shared" si="5"/>
        <v>3</v>
      </c>
    </row>
    <row r="123" spans="1:10" ht="15">
      <c r="A123" s="20"/>
      <c r="B123" s="29" t="s">
        <v>421</v>
      </c>
      <c r="C123" s="16">
        <v>98</v>
      </c>
      <c r="D123" s="25" t="s">
        <v>294</v>
      </c>
      <c r="E123" s="14"/>
      <c r="F123" s="14"/>
      <c r="G123" s="20">
        <v>3</v>
      </c>
      <c r="H123" s="14"/>
      <c r="I123" s="14">
        <f t="shared" si="6"/>
        <v>3</v>
      </c>
      <c r="J123" s="20">
        <f t="shared" si="5"/>
        <v>3</v>
      </c>
    </row>
    <row r="124" spans="1:10" ht="15">
      <c r="A124" s="20"/>
      <c r="B124" s="29" t="s">
        <v>422</v>
      </c>
      <c r="C124" s="16">
        <v>98</v>
      </c>
      <c r="D124" s="25" t="s">
        <v>294</v>
      </c>
      <c r="E124" s="14"/>
      <c r="F124" s="14"/>
      <c r="G124" s="20">
        <v>3</v>
      </c>
      <c r="H124" s="14"/>
      <c r="I124" s="14">
        <f t="shared" si="6"/>
        <v>3</v>
      </c>
      <c r="J124" s="20">
        <f t="shared" si="5"/>
        <v>3</v>
      </c>
    </row>
    <row r="125" spans="1:10" ht="15">
      <c r="A125" s="20">
        <v>70</v>
      </c>
      <c r="B125" s="29" t="s">
        <v>444</v>
      </c>
      <c r="C125" s="16">
        <v>98</v>
      </c>
      <c r="D125" s="25" t="s">
        <v>13</v>
      </c>
      <c r="E125" s="14"/>
      <c r="F125" s="14"/>
      <c r="G125" s="20">
        <v>2</v>
      </c>
      <c r="H125" s="14"/>
      <c r="I125" s="14">
        <f t="shared" si="6"/>
        <v>2</v>
      </c>
      <c r="J125" s="20">
        <f t="shared" si="5"/>
        <v>2</v>
      </c>
    </row>
    <row r="126" spans="1:10" ht="15">
      <c r="A126" s="20"/>
      <c r="B126" s="29" t="s">
        <v>425</v>
      </c>
      <c r="C126" s="16">
        <v>98</v>
      </c>
      <c r="D126" s="25" t="s">
        <v>294</v>
      </c>
      <c r="E126" s="14"/>
      <c r="F126" s="14"/>
      <c r="G126" s="20">
        <v>2</v>
      </c>
      <c r="H126" s="14"/>
      <c r="I126" s="14">
        <f t="shared" si="6"/>
        <v>2</v>
      </c>
      <c r="J126" s="20">
        <f t="shared" si="5"/>
        <v>2</v>
      </c>
    </row>
    <row r="127" spans="1:10" ht="15">
      <c r="A127" s="20"/>
      <c r="B127" s="29" t="s">
        <v>427</v>
      </c>
      <c r="C127" s="16">
        <v>98</v>
      </c>
      <c r="D127" s="25" t="s">
        <v>294</v>
      </c>
      <c r="E127" s="14"/>
      <c r="F127" s="14"/>
      <c r="G127" s="20">
        <v>2</v>
      </c>
      <c r="H127" s="14"/>
      <c r="I127" s="14">
        <f t="shared" si="6"/>
        <v>2</v>
      </c>
      <c r="J127" s="20">
        <f t="shared" si="5"/>
        <v>2</v>
      </c>
    </row>
    <row r="128" spans="1:10" ht="15">
      <c r="A128" s="20"/>
      <c r="B128" s="29" t="s">
        <v>445</v>
      </c>
      <c r="C128" s="16">
        <v>98</v>
      </c>
      <c r="D128" s="25" t="s">
        <v>13</v>
      </c>
      <c r="E128" s="14"/>
      <c r="F128" s="14"/>
      <c r="G128" s="20">
        <v>2</v>
      </c>
      <c r="H128" s="14"/>
      <c r="I128" s="14">
        <f t="shared" si="6"/>
        <v>2</v>
      </c>
      <c r="J128" s="20">
        <f t="shared" si="5"/>
        <v>2</v>
      </c>
    </row>
    <row r="129" spans="8:9" ht="15">
      <c r="H129" s="11"/>
      <c r="I129" s="42"/>
    </row>
    <row r="130" ht="15">
      <c r="H130" s="11"/>
    </row>
    <row r="131" spans="6:11" ht="14.25">
      <c r="F131" s="11" t="s">
        <v>777</v>
      </c>
      <c r="H131" s="11"/>
      <c r="J131" s="11"/>
      <c r="K131" s="11"/>
    </row>
    <row r="132" spans="8:11" ht="14.25">
      <c r="H132" s="11"/>
      <c r="J132" s="11"/>
      <c r="K132" s="11"/>
    </row>
    <row r="133" spans="5:11" ht="14.25">
      <c r="E133" s="11" t="s">
        <v>773</v>
      </c>
      <c r="H133" s="11"/>
      <c r="J133" s="11"/>
      <c r="K13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="90" zoomScaleNormal="90" zoomScalePageLayoutView="0" workbookViewId="0" topLeftCell="A1">
      <selection activeCell="K57" sqref="K57"/>
    </sheetView>
  </sheetViews>
  <sheetFormatPr defaultColWidth="8.796875" defaultRowHeight="14.25"/>
  <cols>
    <col min="1" max="1" width="4.59765625" style="0" customWidth="1"/>
    <col min="2" max="2" width="26.8984375" style="0" customWidth="1"/>
    <col min="3" max="3" width="5.19921875" style="0" customWidth="1"/>
    <col min="4" max="4" width="20.69921875" style="0" customWidth="1"/>
    <col min="5" max="5" width="5.8984375" style="11" customWidth="1"/>
    <col min="6" max="6" width="5.69921875" style="11" customWidth="1"/>
    <col min="7" max="7" width="5.5" style="11" customWidth="1"/>
    <col min="8" max="8" width="5.5" style="0" customWidth="1"/>
    <col min="9" max="9" width="6.3984375" style="11" hidden="1" customWidth="1"/>
    <col min="10" max="10" width="5.69921875" style="0" customWidth="1"/>
  </cols>
  <sheetData>
    <row r="1" spans="1:9" ht="18">
      <c r="A1" s="19" t="s">
        <v>766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/>
      <c r="B2" s="19" t="s">
        <v>767</v>
      </c>
      <c r="C2" s="11"/>
      <c r="D2" s="19"/>
      <c r="E2" s="19"/>
      <c r="F2" s="19"/>
      <c r="G2" s="19"/>
      <c r="H2" s="19"/>
      <c r="I2" s="19"/>
    </row>
    <row r="3" spans="1:9" ht="18">
      <c r="A3" s="43"/>
      <c r="B3" s="19"/>
      <c r="C3" s="19"/>
      <c r="D3" s="19"/>
      <c r="E3" s="19"/>
      <c r="F3" s="19"/>
      <c r="G3" s="19"/>
      <c r="H3" s="19"/>
      <c r="I3" s="19"/>
    </row>
    <row r="4" spans="1:9" ht="18">
      <c r="A4" s="13" t="s">
        <v>212</v>
      </c>
      <c r="B4" s="45" t="s">
        <v>765</v>
      </c>
      <c r="C4" s="19"/>
      <c r="D4" s="19"/>
      <c r="E4" s="19"/>
      <c r="F4" s="19"/>
      <c r="G4" s="19"/>
      <c r="H4" s="19"/>
      <c r="I4" s="19"/>
    </row>
    <row r="5" spans="1:9" ht="18">
      <c r="A5" s="19"/>
      <c r="C5" s="19"/>
      <c r="D5" s="19"/>
      <c r="E5" s="19"/>
      <c r="F5" s="19"/>
      <c r="G5" s="19"/>
      <c r="H5" s="19"/>
      <c r="I5" s="19"/>
    </row>
    <row r="6" spans="1:9" ht="18">
      <c r="A6" s="12"/>
      <c r="B6" s="19" t="s">
        <v>764</v>
      </c>
      <c r="C6" s="12"/>
      <c r="D6" s="12"/>
      <c r="E6" s="12"/>
      <c r="F6" s="12"/>
      <c r="G6" s="12"/>
      <c r="H6" s="12"/>
      <c r="I6" s="12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">
      <c r="A8" s="12"/>
      <c r="B8" s="12"/>
      <c r="C8" s="12"/>
      <c r="D8" s="12"/>
      <c r="E8" s="12"/>
      <c r="F8" s="12"/>
      <c r="G8" s="12"/>
      <c r="H8" s="12"/>
      <c r="I8" s="12"/>
    </row>
    <row r="9" spans="1:9" ht="15.75">
      <c r="A9" s="18" t="s">
        <v>116</v>
      </c>
      <c r="B9" s="18"/>
      <c r="C9" s="18"/>
      <c r="D9" s="18"/>
      <c r="F9" s="76"/>
      <c r="G9" s="12"/>
      <c r="H9" s="12"/>
      <c r="I9" s="12"/>
    </row>
    <row r="10" spans="1:8" ht="14.25">
      <c r="A10" s="11"/>
      <c r="B10" s="11"/>
      <c r="C10" s="11"/>
      <c r="D10" s="11"/>
      <c r="H10" s="11"/>
    </row>
    <row r="11" spans="1:10" ht="15">
      <c r="A11" s="15" t="s">
        <v>0</v>
      </c>
      <c r="B11" s="15" t="s">
        <v>1</v>
      </c>
      <c r="C11" s="15" t="s">
        <v>2</v>
      </c>
      <c r="D11" s="54" t="s">
        <v>3</v>
      </c>
      <c r="E11" s="15" t="s">
        <v>320</v>
      </c>
      <c r="F11" s="15" t="s">
        <v>398</v>
      </c>
      <c r="G11" s="15" t="s">
        <v>678</v>
      </c>
      <c r="H11" s="15" t="s">
        <v>750</v>
      </c>
      <c r="I11" s="15" t="s">
        <v>778</v>
      </c>
      <c r="J11" s="15" t="s">
        <v>752</v>
      </c>
    </row>
    <row r="12" spans="1:10" ht="15">
      <c r="A12" s="20">
        <v>1</v>
      </c>
      <c r="B12" s="25" t="s">
        <v>76</v>
      </c>
      <c r="C12" s="16">
        <v>99</v>
      </c>
      <c r="D12" s="70" t="s">
        <v>775</v>
      </c>
      <c r="E12" s="20">
        <v>50</v>
      </c>
      <c r="F12" s="14"/>
      <c r="G12" s="20">
        <v>50</v>
      </c>
      <c r="H12" s="20">
        <v>50</v>
      </c>
      <c r="I12" s="20">
        <f aca="true" t="shared" si="0" ref="I12:I54">SUM(E12:H12)</f>
        <v>150</v>
      </c>
      <c r="J12" s="20">
        <f>(E12+F12+G12+H12)</f>
        <v>150</v>
      </c>
    </row>
    <row r="13" spans="1:10" ht="15">
      <c r="A13" s="1">
        <v>2</v>
      </c>
      <c r="B13" s="25" t="s">
        <v>107</v>
      </c>
      <c r="C13" s="16">
        <v>99</v>
      </c>
      <c r="D13" s="71" t="s">
        <v>774</v>
      </c>
      <c r="E13" s="20">
        <v>30</v>
      </c>
      <c r="F13" s="20">
        <v>50</v>
      </c>
      <c r="G13" s="20">
        <v>40</v>
      </c>
      <c r="H13" s="20">
        <v>40</v>
      </c>
      <c r="I13" s="20">
        <f t="shared" si="0"/>
        <v>160</v>
      </c>
      <c r="J13" s="20">
        <v>130</v>
      </c>
    </row>
    <row r="14" spans="1:10" ht="15">
      <c r="A14" s="20">
        <v>3</v>
      </c>
      <c r="B14" s="25" t="s">
        <v>106</v>
      </c>
      <c r="C14" s="16">
        <v>99</v>
      </c>
      <c r="D14" s="71" t="s">
        <v>774</v>
      </c>
      <c r="E14" s="20">
        <v>32</v>
      </c>
      <c r="F14" s="20">
        <v>45</v>
      </c>
      <c r="G14" s="20">
        <v>42</v>
      </c>
      <c r="H14" s="20">
        <v>42</v>
      </c>
      <c r="I14" s="20">
        <f t="shared" si="0"/>
        <v>161</v>
      </c>
      <c r="J14" s="20">
        <v>129</v>
      </c>
    </row>
    <row r="15" spans="1:10" ht="15">
      <c r="A15" s="1">
        <v>4</v>
      </c>
      <c r="B15" s="25" t="s">
        <v>108</v>
      </c>
      <c r="C15" s="16">
        <v>99</v>
      </c>
      <c r="D15" s="71" t="s">
        <v>774</v>
      </c>
      <c r="E15" s="20">
        <v>28</v>
      </c>
      <c r="F15" s="20">
        <v>42</v>
      </c>
      <c r="G15" s="20"/>
      <c r="H15" s="20">
        <v>36</v>
      </c>
      <c r="I15" s="20">
        <f t="shared" si="0"/>
        <v>106</v>
      </c>
      <c r="J15" s="20">
        <f aca="true" t="shared" si="1" ref="J15:J54">(E15+F15+G15+H15)</f>
        <v>106</v>
      </c>
    </row>
    <row r="16" spans="1:10" ht="15">
      <c r="A16" s="20">
        <v>5</v>
      </c>
      <c r="B16" s="25" t="s">
        <v>482</v>
      </c>
      <c r="C16" s="16">
        <v>99</v>
      </c>
      <c r="D16" s="71" t="s">
        <v>14</v>
      </c>
      <c r="E16" s="14"/>
      <c r="F16" s="14"/>
      <c r="G16" s="20">
        <v>45</v>
      </c>
      <c r="H16" s="20">
        <v>45</v>
      </c>
      <c r="I16" s="20">
        <f t="shared" si="0"/>
        <v>90</v>
      </c>
      <c r="J16" s="20">
        <f t="shared" si="1"/>
        <v>90</v>
      </c>
    </row>
    <row r="17" spans="1:10" ht="15">
      <c r="A17" s="1">
        <v>6</v>
      </c>
      <c r="B17" s="25" t="s">
        <v>307</v>
      </c>
      <c r="C17" s="16">
        <v>99</v>
      </c>
      <c r="D17" s="71" t="s">
        <v>100</v>
      </c>
      <c r="E17" s="20">
        <v>45</v>
      </c>
      <c r="F17" s="20">
        <v>40</v>
      </c>
      <c r="G17" s="20"/>
      <c r="H17" s="20"/>
      <c r="I17" s="20">
        <f t="shared" si="0"/>
        <v>85</v>
      </c>
      <c r="J17" s="20">
        <f t="shared" si="1"/>
        <v>85</v>
      </c>
    </row>
    <row r="18" spans="1:10" ht="15">
      <c r="A18" s="20">
        <v>7</v>
      </c>
      <c r="B18" s="14" t="s">
        <v>85</v>
      </c>
      <c r="C18" s="16">
        <v>99</v>
      </c>
      <c r="D18" s="71" t="s">
        <v>86</v>
      </c>
      <c r="E18" s="20">
        <v>38</v>
      </c>
      <c r="F18" s="20">
        <v>38</v>
      </c>
      <c r="G18" s="20"/>
      <c r="H18" s="20"/>
      <c r="I18" s="20">
        <f t="shared" si="0"/>
        <v>76</v>
      </c>
      <c r="J18" s="20">
        <f t="shared" si="1"/>
        <v>76</v>
      </c>
    </row>
    <row r="19" spans="1:10" ht="15">
      <c r="A19" s="1">
        <v>8</v>
      </c>
      <c r="B19" s="25" t="s">
        <v>83</v>
      </c>
      <c r="C19" s="38" t="s">
        <v>78</v>
      </c>
      <c r="D19" s="70" t="s">
        <v>82</v>
      </c>
      <c r="E19" s="20">
        <v>34</v>
      </c>
      <c r="F19" s="20">
        <v>36</v>
      </c>
      <c r="G19" s="20"/>
      <c r="H19" s="20"/>
      <c r="I19" s="20">
        <f t="shared" si="0"/>
        <v>70</v>
      </c>
      <c r="J19" s="20">
        <f t="shared" si="1"/>
        <v>70</v>
      </c>
    </row>
    <row r="20" spans="1:10" ht="15">
      <c r="A20" s="20">
        <v>9</v>
      </c>
      <c r="B20" s="25" t="s">
        <v>449</v>
      </c>
      <c r="C20" s="16">
        <v>99</v>
      </c>
      <c r="D20" s="71" t="s">
        <v>13</v>
      </c>
      <c r="E20" s="20"/>
      <c r="F20" s="20"/>
      <c r="G20" s="20">
        <v>30</v>
      </c>
      <c r="H20" s="20">
        <v>38</v>
      </c>
      <c r="I20" s="20">
        <f t="shared" si="0"/>
        <v>68</v>
      </c>
      <c r="J20" s="20">
        <f t="shared" si="1"/>
        <v>68</v>
      </c>
    </row>
    <row r="21" spans="1:10" ht="15">
      <c r="A21" s="20"/>
      <c r="B21" s="25" t="s">
        <v>454</v>
      </c>
      <c r="C21" s="16">
        <v>99</v>
      </c>
      <c r="D21" s="71" t="s">
        <v>13</v>
      </c>
      <c r="E21" s="14"/>
      <c r="F21" s="14"/>
      <c r="G21" s="20">
        <v>36</v>
      </c>
      <c r="H21" s="20">
        <v>32</v>
      </c>
      <c r="I21" s="20">
        <f t="shared" si="0"/>
        <v>68</v>
      </c>
      <c r="J21" s="20">
        <f t="shared" si="1"/>
        <v>68</v>
      </c>
    </row>
    <row r="22" spans="1:10" ht="15">
      <c r="A22" s="20">
        <v>11</v>
      </c>
      <c r="B22" s="25" t="s">
        <v>455</v>
      </c>
      <c r="C22" s="16">
        <v>99</v>
      </c>
      <c r="D22" s="59" t="s">
        <v>13</v>
      </c>
      <c r="E22" s="14"/>
      <c r="F22" s="14"/>
      <c r="G22" s="20">
        <v>32</v>
      </c>
      <c r="H22" s="20">
        <v>34</v>
      </c>
      <c r="I22" s="20">
        <f t="shared" si="0"/>
        <v>66</v>
      </c>
      <c r="J22" s="20">
        <f t="shared" si="1"/>
        <v>66</v>
      </c>
    </row>
    <row r="23" spans="1:10" s="11" customFormat="1" ht="15">
      <c r="A23" s="20">
        <v>12</v>
      </c>
      <c r="B23" s="25" t="s">
        <v>450</v>
      </c>
      <c r="C23" s="16">
        <v>99</v>
      </c>
      <c r="D23" s="71" t="s">
        <v>13</v>
      </c>
      <c r="E23" s="20"/>
      <c r="F23" s="20"/>
      <c r="G23" s="20">
        <v>38</v>
      </c>
      <c r="H23" s="20">
        <v>24</v>
      </c>
      <c r="I23" s="20">
        <f t="shared" si="0"/>
        <v>62</v>
      </c>
      <c r="J23" s="20">
        <f t="shared" si="1"/>
        <v>62</v>
      </c>
    </row>
    <row r="24" spans="1:10" s="11" customFormat="1" ht="15">
      <c r="A24" s="20">
        <v>13</v>
      </c>
      <c r="B24" s="25" t="s">
        <v>84</v>
      </c>
      <c r="C24" s="38" t="s">
        <v>78</v>
      </c>
      <c r="D24" s="70" t="s">
        <v>82</v>
      </c>
      <c r="E24" s="20">
        <v>24</v>
      </c>
      <c r="F24" s="20">
        <v>34</v>
      </c>
      <c r="G24" s="20"/>
      <c r="H24" s="20"/>
      <c r="I24" s="20">
        <f t="shared" si="0"/>
        <v>58</v>
      </c>
      <c r="J24" s="20">
        <f t="shared" si="1"/>
        <v>58</v>
      </c>
    </row>
    <row r="25" spans="1:10" s="11" customFormat="1" ht="15">
      <c r="A25" s="20"/>
      <c r="B25" s="14" t="s">
        <v>95</v>
      </c>
      <c r="C25" s="16">
        <v>99</v>
      </c>
      <c r="D25" s="70" t="s">
        <v>82</v>
      </c>
      <c r="E25" s="20">
        <v>26</v>
      </c>
      <c r="F25" s="20">
        <v>32</v>
      </c>
      <c r="G25" s="20"/>
      <c r="H25" s="20"/>
      <c r="I25" s="20">
        <f t="shared" si="0"/>
        <v>58</v>
      </c>
      <c r="J25" s="20">
        <f t="shared" si="1"/>
        <v>58</v>
      </c>
    </row>
    <row r="26" spans="1:10" s="11" customFormat="1" ht="15">
      <c r="A26" s="53">
        <v>15</v>
      </c>
      <c r="B26" s="50" t="s">
        <v>484</v>
      </c>
      <c r="C26" s="49">
        <v>99</v>
      </c>
      <c r="D26" s="72" t="s">
        <v>14</v>
      </c>
      <c r="E26" s="14"/>
      <c r="F26" s="14"/>
      <c r="G26" s="20">
        <v>22</v>
      </c>
      <c r="H26" s="20">
        <v>30</v>
      </c>
      <c r="I26" s="20">
        <f t="shared" si="0"/>
        <v>52</v>
      </c>
      <c r="J26" s="20">
        <f t="shared" si="1"/>
        <v>52</v>
      </c>
    </row>
    <row r="27" spans="1:10" s="11" customFormat="1" ht="15">
      <c r="A27" s="20"/>
      <c r="B27" s="25" t="s">
        <v>453</v>
      </c>
      <c r="C27" s="16">
        <v>99</v>
      </c>
      <c r="D27" s="71" t="s">
        <v>13</v>
      </c>
      <c r="E27" s="14"/>
      <c r="F27" s="14"/>
      <c r="G27" s="20">
        <v>26</v>
      </c>
      <c r="H27" s="20">
        <v>26</v>
      </c>
      <c r="I27" s="20">
        <f t="shared" si="0"/>
        <v>52</v>
      </c>
      <c r="J27" s="20">
        <f t="shared" si="1"/>
        <v>52</v>
      </c>
    </row>
    <row r="28" spans="1:10" s="11" customFormat="1" ht="15">
      <c r="A28" s="20">
        <v>17</v>
      </c>
      <c r="B28" s="25" t="s">
        <v>481</v>
      </c>
      <c r="C28" s="16">
        <v>99</v>
      </c>
      <c r="D28" s="71" t="s">
        <v>14</v>
      </c>
      <c r="E28" s="14"/>
      <c r="F28" s="14"/>
      <c r="G28" s="20">
        <v>28</v>
      </c>
      <c r="H28" s="20">
        <v>22</v>
      </c>
      <c r="I28" s="20">
        <f t="shared" si="0"/>
        <v>50</v>
      </c>
      <c r="J28" s="20">
        <f t="shared" si="1"/>
        <v>50</v>
      </c>
    </row>
    <row r="29" spans="1:10" s="11" customFormat="1" ht="15">
      <c r="A29" s="20">
        <v>18</v>
      </c>
      <c r="B29" s="14" t="s">
        <v>79</v>
      </c>
      <c r="C29" s="16">
        <v>99</v>
      </c>
      <c r="D29" s="70" t="s">
        <v>77</v>
      </c>
      <c r="E29" s="20">
        <v>42</v>
      </c>
      <c r="F29" s="20"/>
      <c r="G29" s="20"/>
      <c r="H29" s="20"/>
      <c r="I29" s="20">
        <f t="shared" si="0"/>
        <v>42</v>
      </c>
      <c r="J29" s="20">
        <f t="shared" si="1"/>
        <v>42</v>
      </c>
    </row>
    <row r="30" spans="1:10" s="11" customFormat="1" ht="15">
      <c r="A30" s="20">
        <v>19</v>
      </c>
      <c r="B30" s="25" t="s">
        <v>504</v>
      </c>
      <c r="C30" s="16">
        <v>99</v>
      </c>
      <c r="D30" s="71" t="s">
        <v>497</v>
      </c>
      <c r="E30" s="14"/>
      <c r="F30" s="14"/>
      <c r="G30" s="20">
        <v>24</v>
      </c>
      <c r="H30" s="20">
        <v>17</v>
      </c>
      <c r="I30" s="20">
        <f t="shared" si="0"/>
        <v>41</v>
      </c>
      <c r="J30" s="20">
        <f t="shared" si="1"/>
        <v>41</v>
      </c>
    </row>
    <row r="31" spans="1:10" s="11" customFormat="1" ht="15">
      <c r="A31" s="20">
        <v>20</v>
      </c>
      <c r="B31" s="14" t="s">
        <v>81</v>
      </c>
      <c r="C31" s="16">
        <v>99</v>
      </c>
      <c r="D31" s="70" t="s">
        <v>82</v>
      </c>
      <c r="E31" s="20">
        <v>40</v>
      </c>
      <c r="F31" s="20"/>
      <c r="G31" s="20"/>
      <c r="H31" s="20"/>
      <c r="I31" s="20">
        <f t="shared" si="0"/>
        <v>40</v>
      </c>
      <c r="J31" s="20">
        <f t="shared" si="1"/>
        <v>40</v>
      </c>
    </row>
    <row r="32" spans="1:10" s="11" customFormat="1" ht="15">
      <c r="A32" s="20">
        <v>21</v>
      </c>
      <c r="B32" s="25" t="s">
        <v>461</v>
      </c>
      <c r="C32" s="16">
        <v>99</v>
      </c>
      <c r="D32" s="71" t="s">
        <v>13</v>
      </c>
      <c r="E32" s="14"/>
      <c r="F32" s="14"/>
      <c r="G32" s="20">
        <v>18</v>
      </c>
      <c r="H32" s="20">
        <v>19</v>
      </c>
      <c r="I32" s="20">
        <f t="shared" si="0"/>
        <v>37</v>
      </c>
      <c r="J32" s="20">
        <f t="shared" si="1"/>
        <v>37</v>
      </c>
    </row>
    <row r="33" spans="1:10" s="11" customFormat="1" ht="15">
      <c r="A33" s="20"/>
      <c r="B33" s="25" t="s">
        <v>483</v>
      </c>
      <c r="C33" s="16">
        <v>99</v>
      </c>
      <c r="D33" s="71" t="s">
        <v>14</v>
      </c>
      <c r="E33" s="14"/>
      <c r="F33" s="14"/>
      <c r="G33" s="20">
        <v>16</v>
      </c>
      <c r="H33" s="20">
        <v>20</v>
      </c>
      <c r="I33" s="20">
        <f t="shared" si="0"/>
        <v>36</v>
      </c>
      <c r="J33" s="20">
        <f t="shared" si="1"/>
        <v>36</v>
      </c>
    </row>
    <row r="34" spans="1:10" s="11" customFormat="1" ht="15">
      <c r="A34" s="20"/>
      <c r="B34" s="14" t="s">
        <v>80</v>
      </c>
      <c r="C34" s="16">
        <v>99</v>
      </c>
      <c r="D34" s="70" t="s">
        <v>77</v>
      </c>
      <c r="E34" s="20">
        <v>36</v>
      </c>
      <c r="F34" s="20"/>
      <c r="G34" s="20"/>
      <c r="H34" s="20"/>
      <c r="I34" s="20">
        <f t="shared" si="0"/>
        <v>36</v>
      </c>
      <c r="J34" s="20">
        <f t="shared" si="1"/>
        <v>36</v>
      </c>
    </row>
    <row r="35" spans="1:10" s="11" customFormat="1" ht="15">
      <c r="A35" s="20">
        <v>25</v>
      </c>
      <c r="B35" s="25" t="s">
        <v>79</v>
      </c>
      <c r="C35" s="16">
        <v>99</v>
      </c>
      <c r="D35" s="71" t="s">
        <v>5</v>
      </c>
      <c r="E35" s="20"/>
      <c r="F35" s="20"/>
      <c r="G35" s="20">
        <v>34</v>
      </c>
      <c r="H35" s="14"/>
      <c r="I35" s="20">
        <f t="shared" si="0"/>
        <v>34</v>
      </c>
      <c r="J35" s="20">
        <f t="shared" si="1"/>
        <v>34</v>
      </c>
    </row>
    <row r="36" spans="1:10" s="11" customFormat="1" ht="15">
      <c r="A36" s="20">
        <v>26</v>
      </c>
      <c r="B36" s="25" t="s">
        <v>452</v>
      </c>
      <c r="C36" s="16">
        <v>99</v>
      </c>
      <c r="D36" s="71" t="s">
        <v>13</v>
      </c>
      <c r="E36" s="14"/>
      <c r="F36" s="14"/>
      <c r="G36" s="20">
        <v>15</v>
      </c>
      <c r="H36" s="20">
        <v>18</v>
      </c>
      <c r="I36" s="20">
        <f t="shared" si="0"/>
        <v>33</v>
      </c>
      <c r="J36" s="20">
        <f t="shared" si="1"/>
        <v>33</v>
      </c>
    </row>
    <row r="37" spans="1:10" s="11" customFormat="1" ht="15">
      <c r="A37" s="20">
        <v>27</v>
      </c>
      <c r="B37" s="14" t="s">
        <v>394</v>
      </c>
      <c r="C37" s="16">
        <v>99</v>
      </c>
      <c r="D37" s="71" t="s">
        <v>86</v>
      </c>
      <c r="E37" s="20"/>
      <c r="F37" s="20">
        <v>30</v>
      </c>
      <c r="G37" s="20"/>
      <c r="H37" s="20"/>
      <c r="I37" s="20">
        <f t="shared" si="0"/>
        <v>30</v>
      </c>
      <c r="J37" s="20">
        <f t="shared" si="1"/>
        <v>30</v>
      </c>
    </row>
    <row r="38" spans="1:10" s="11" customFormat="1" ht="15">
      <c r="A38" s="20">
        <v>28</v>
      </c>
      <c r="B38" s="25" t="s">
        <v>456</v>
      </c>
      <c r="C38" s="16">
        <v>99</v>
      </c>
      <c r="D38" s="71" t="s">
        <v>13</v>
      </c>
      <c r="E38" s="14"/>
      <c r="F38" s="14"/>
      <c r="G38" s="20">
        <v>14</v>
      </c>
      <c r="H38" s="20">
        <v>15</v>
      </c>
      <c r="I38" s="20">
        <f t="shared" si="0"/>
        <v>29</v>
      </c>
      <c r="J38" s="20">
        <f t="shared" si="1"/>
        <v>29</v>
      </c>
    </row>
    <row r="39" spans="1:10" s="11" customFormat="1" ht="15">
      <c r="A39" s="20">
        <v>29</v>
      </c>
      <c r="B39" s="34" t="s">
        <v>729</v>
      </c>
      <c r="C39" s="32">
        <v>99</v>
      </c>
      <c r="D39" s="73" t="s">
        <v>14</v>
      </c>
      <c r="E39" s="14"/>
      <c r="F39" s="14"/>
      <c r="G39" s="14"/>
      <c r="H39" s="20">
        <v>28</v>
      </c>
      <c r="I39" s="20">
        <f t="shared" si="0"/>
        <v>28</v>
      </c>
      <c r="J39" s="20">
        <f t="shared" si="1"/>
        <v>28</v>
      </c>
    </row>
    <row r="40" spans="1:10" s="11" customFormat="1" ht="15">
      <c r="A40" s="20"/>
      <c r="B40" s="25" t="s">
        <v>393</v>
      </c>
      <c r="C40" s="16">
        <v>99</v>
      </c>
      <c r="D40" s="70" t="s">
        <v>82</v>
      </c>
      <c r="E40" s="20"/>
      <c r="F40" s="20">
        <v>28</v>
      </c>
      <c r="G40" s="20"/>
      <c r="H40" s="20"/>
      <c r="I40" s="20">
        <f t="shared" si="0"/>
        <v>28</v>
      </c>
      <c r="J40" s="20">
        <f t="shared" si="1"/>
        <v>28</v>
      </c>
    </row>
    <row r="41" spans="1:10" s="11" customFormat="1" ht="15">
      <c r="A41" s="20">
        <v>31</v>
      </c>
      <c r="B41" s="25" t="s">
        <v>460</v>
      </c>
      <c r="C41" s="16">
        <v>99</v>
      </c>
      <c r="D41" s="71" t="s">
        <v>13</v>
      </c>
      <c r="E41" s="14"/>
      <c r="F41" s="14"/>
      <c r="G41" s="20">
        <v>10</v>
      </c>
      <c r="H41" s="20">
        <v>16</v>
      </c>
      <c r="I41" s="20">
        <f t="shared" si="0"/>
        <v>26</v>
      </c>
      <c r="J41" s="20">
        <f t="shared" si="1"/>
        <v>26</v>
      </c>
    </row>
    <row r="42" spans="1:10" s="11" customFormat="1" ht="15">
      <c r="A42" s="20">
        <v>32</v>
      </c>
      <c r="B42" s="14" t="s">
        <v>99</v>
      </c>
      <c r="C42" s="16">
        <v>99</v>
      </c>
      <c r="D42" s="70" t="s">
        <v>77</v>
      </c>
      <c r="E42" s="20">
        <v>22</v>
      </c>
      <c r="F42" s="20"/>
      <c r="G42" s="20"/>
      <c r="H42" s="20"/>
      <c r="I42" s="20">
        <f t="shared" si="0"/>
        <v>22</v>
      </c>
      <c r="J42" s="20">
        <f t="shared" si="1"/>
        <v>22</v>
      </c>
    </row>
    <row r="43" spans="1:10" s="11" customFormat="1" ht="15">
      <c r="A43" s="20">
        <v>33</v>
      </c>
      <c r="B43" s="25" t="s">
        <v>459</v>
      </c>
      <c r="C43" s="16">
        <v>99</v>
      </c>
      <c r="D43" s="71" t="s">
        <v>13</v>
      </c>
      <c r="E43" s="14"/>
      <c r="F43" s="14"/>
      <c r="G43" s="20">
        <v>20</v>
      </c>
      <c r="H43" s="14"/>
      <c r="I43" s="14">
        <f t="shared" si="0"/>
        <v>20</v>
      </c>
      <c r="J43" s="20">
        <f t="shared" si="1"/>
        <v>20</v>
      </c>
    </row>
    <row r="44" spans="1:10" s="11" customFormat="1" ht="15">
      <c r="A44" s="20">
        <v>34</v>
      </c>
      <c r="B44" s="25" t="s">
        <v>457</v>
      </c>
      <c r="C44" s="16">
        <v>99</v>
      </c>
      <c r="D44" s="71" t="s">
        <v>13</v>
      </c>
      <c r="E44" s="14"/>
      <c r="F44" s="14"/>
      <c r="G44" s="20">
        <v>19</v>
      </c>
      <c r="H44" s="14"/>
      <c r="I44" s="14">
        <f t="shared" si="0"/>
        <v>19</v>
      </c>
      <c r="J44" s="20">
        <f t="shared" si="1"/>
        <v>19</v>
      </c>
    </row>
    <row r="45" spans="1:10" s="11" customFormat="1" ht="15">
      <c r="A45" s="20">
        <v>35</v>
      </c>
      <c r="B45" s="25" t="s">
        <v>451</v>
      </c>
      <c r="C45" s="16">
        <v>99</v>
      </c>
      <c r="D45" s="71" t="s">
        <v>13</v>
      </c>
      <c r="E45" s="20"/>
      <c r="F45" s="20"/>
      <c r="G45" s="20">
        <v>17</v>
      </c>
      <c r="H45" s="14"/>
      <c r="I45" s="14">
        <f t="shared" si="0"/>
        <v>17</v>
      </c>
      <c r="J45" s="20">
        <f t="shared" si="1"/>
        <v>17</v>
      </c>
    </row>
    <row r="46" spans="1:10" s="11" customFormat="1" ht="15">
      <c r="A46" s="20">
        <v>36</v>
      </c>
      <c r="B46" s="25" t="s">
        <v>742</v>
      </c>
      <c r="C46" s="16">
        <v>99</v>
      </c>
      <c r="D46" s="71" t="s">
        <v>13</v>
      </c>
      <c r="E46" s="14"/>
      <c r="F46" s="14"/>
      <c r="G46" s="14"/>
      <c r="H46" s="20">
        <v>14</v>
      </c>
      <c r="I46" s="20">
        <f t="shared" si="0"/>
        <v>14</v>
      </c>
      <c r="J46" s="20">
        <f t="shared" si="1"/>
        <v>14</v>
      </c>
    </row>
    <row r="47" spans="1:10" s="11" customFormat="1" ht="15">
      <c r="A47" s="20">
        <v>37</v>
      </c>
      <c r="B47" s="25" t="s">
        <v>744</v>
      </c>
      <c r="C47" s="16">
        <v>99</v>
      </c>
      <c r="D47" s="71" t="s">
        <v>13</v>
      </c>
      <c r="E47" s="14"/>
      <c r="F47" s="14"/>
      <c r="G47" s="14"/>
      <c r="H47" s="20">
        <v>13</v>
      </c>
      <c r="I47" s="20">
        <f t="shared" si="0"/>
        <v>13</v>
      </c>
      <c r="J47" s="20">
        <f t="shared" si="1"/>
        <v>13</v>
      </c>
    </row>
    <row r="48" spans="1:10" s="11" customFormat="1" ht="15">
      <c r="A48" s="20"/>
      <c r="B48" s="25" t="s">
        <v>307</v>
      </c>
      <c r="C48" s="16">
        <v>99</v>
      </c>
      <c r="D48" s="71" t="s">
        <v>294</v>
      </c>
      <c r="E48" s="20"/>
      <c r="F48" s="20"/>
      <c r="G48" s="20">
        <v>13</v>
      </c>
      <c r="H48" s="14"/>
      <c r="I48" s="14">
        <f t="shared" si="0"/>
        <v>13</v>
      </c>
      <c r="J48" s="20">
        <f t="shared" si="1"/>
        <v>13</v>
      </c>
    </row>
    <row r="49" spans="1:10" s="11" customFormat="1" ht="15">
      <c r="A49" s="20">
        <v>39</v>
      </c>
      <c r="B49" s="25" t="s">
        <v>743</v>
      </c>
      <c r="C49" s="16">
        <v>99</v>
      </c>
      <c r="D49" s="71" t="s">
        <v>13</v>
      </c>
      <c r="E49" s="14"/>
      <c r="F49" s="14"/>
      <c r="G49" s="14"/>
      <c r="H49" s="20">
        <v>12</v>
      </c>
      <c r="I49" s="20">
        <f t="shared" si="0"/>
        <v>12</v>
      </c>
      <c r="J49" s="20">
        <f t="shared" si="1"/>
        <v>12</v>
      </c>
    </row>
    <row r="50" spans="1:10" s="11" customFormat="1" ht="15">
      <c r="A50" s="20"/>
      <c r="B50" s="25" t="s">
        <v>494</v>
      </c>
      <c r="C50" s="16">
        <v>99</v>
      </c>
      <c r="D50" s="71" t="s">
        <v>62</v>
      </c>
      <c r="E50" s="14"/>
      <c r="F50" s="14"/>
      <c r="G50" s="20">
        <v>12</v>
      </c>
      <c r="H50" s="14"/>
      <c r="I50" s="14">
        <f t="shared" si="0"/>
        <v>12</v>
      </c>
      <c r="J50" s="20">
        <f t="shared" si="1"/>
        <v>12</v>
      </c>
    </row>
    <row r="51" spans="1:10" s="11" customFormat="1" ht="15">
      <c r="A51" s="20">
        <v>41</v>
      </c>
      <c r="B51" s="25" t="s">
        <v>430</v>
      </c>
      <c r="C51" s="16">
        <v>99</v>
      </c>
      <c r="D51" s="71" t="s">
        <v>294</v>
      </c>
      <c r="E51" s="20"/>
      <c r="F51" s="20"/>
      <c r="G51" s="20">
        <v>11</v>
      </c>
      <c r="H51" s="14"/>
      <c r="I51" s="14">
        <f t="shared" si="0"/>
        <v>11</v>
      </c>
      <c r="J51" s="20">
        <f t="shared" si="1"/>
        <v>11</v>
      </c>
    </row>
    <row r="52" spans="1:10" s="11" customFormat="1" ht="15">
      <c r="A52" s="20">
        <v>42</v>
      </c>
      <c r="B52" s="25" t="s">
        <v>405</v>
      </c>
      <c r="C52" s="16">
        <v>99</v>
      </c>
      <c r="D52" s="71" t="s">
        <v>5</v>
      </c>
      <c r="E52" s="20"/>
      <c r="F52" s="20"/>
      <c r="G52" s="20">
        <v>9</v>
      </c>
      <c r="H52" s="14"/>
      <c r="I52" s="14">
        <f t="shared" si="0"/>
        <v>9</v>
      </c>
      <c r="J52" s="20">
        <f t="shared" si="1"/>
        <v>9</v>
      </c>
    </row>
    <row r="53" spans="1:10" s="11" customFormat="1" ht="15">
      <c r="A53" s="20">
        <v>43</v>
      </c>
      <c r="B53" s="56" t="s">
        <v>448</v>
      </c>
      <c r="C53" s="16">
        <v>99</v>
      </c>
      <c r="D53" s="71" t="s">
        <v>13</v>
      </c>
      <c r="E53" s="20"/>
      <c r="F53" s="20"/>
      <c r="G53" s="20">
        <v>8</v>
      </c>
      <c r="H53" s="14"/>
      <c r="I53" s="14">
        <f t="shared" si="0"/>
        <v>8</v>
      </c>
      <c r="J53" s="20">
        <f t="shared" si="1"/>
        <v>8</v>
      </c>
    </row>
    <row r="54" spans="1:10" ht="15">
      <c r="A54" s="20">
        <v>44</v>
      </c>
      <c r="B54" s="25" t="s">
        <v>458</v>
      </c>
      <c r="C54" s="16">
        <v>99</v>
      </c>
      <c r="D54" s="71" t="s">
        <v>13</v>
      </c>
      <c r="E54" s="14"/>
      <c r="F54" s="14"/>
      <c r="G54" s="20">
        <v>7</v>
      </c>
      <c r="H54" s="20"/>
      <c r="I54" s="20">
        <f t="shared" si="0"/>
        <v>7</v>
      </c>
      <c r="J54" s="20">
        <f t="shared" si="1"/>
        <v>7</v>
      </c>
    </row>
    <row r="55" spans="1:9" s="11" customFormat="1" ht="15">
      <c r="A55" s="22"/>
      <c r="B55" s="24"/>
      <c r="C55" s="21"/>
      <c r="D55" s="24"/>
      <c r="E55" s="22"/>
      <c r="F55" s="22"/>
      <c r="G55" s="22"/>
      <c r="H55" s="26"/>
      <c r="I55" s="26"/>
    </row>
    <row r="56" spans="1:10" ht="15.75">
      <c r="A56" s="18" t="s">
        <v>779</v>
      </c>
      <c r="J56" s="11"/>
    </row>
    <row r="57" spans="1:10" ht="14.25">
      <c r="A57" s="11"/>
      <c r="B57" s="11"/>
      <c r="C57" s="11"/>
      <c r="D57" s="11"/>
      <c r="H57" s="11"/>
      <c r="J57" s="11"/>
    </row>
    <row r="58" spans="1:10" ht="15">
      <c r="A58" s="15" t="s">
        <v>0</v>
      </c>
      <c r="B58" s="15" t="s">
        <v>1</v>
      </c>
      <c r="C58" s="15" t="s">
        <v>2</v>
      </c>
      <c r="D58" s="15" t="s">
        <v>3</v>
      </c>
      <c r="E58" s="15" t="s">
        <v>320</v>
      </c>
      <c r="F58" s="15" t="s">
        <v>398</v>
      </c>
      <c r="G58" s="15" t="s">
        <v>678</v>
      </c>
      <c r="H58" s="15" t="s">
        <v>749</v>
      </c>
      <c r="I58" s="15"/>
      <c r="J58" s="15" t="s">
        <v>752</v>
      </c>
    </row>
    <row r="59" spans="1:10" ht="15">
      <c r="A59" s="20">
        <v>1</v>
      </c>
      <c r="B59" s="25" t="s">
        <v>493</v>
      </c>
      <c r="C59" s="38" t="s">
        <v>78</v>
      </c>
      <c r="D59" s="25" t="s">
        <v>774</v>
      </c>
      <c r="E59" s="20">
        <v>36</v>
      </c>
      <c r="F59" s="20">
        <v>40</v>
      </c>
      <c r="G59" s="20">
        <v>16</v>
      </c>
      <c r="H59" s="20">
        <v>28</v>
      </c>
      <c r="I59" s="14">
        <f aca="true" t="shared" si="2" ref="I59:I90">SUM(E59:H59)</f>
        <v>120</v>
      </c>
      <c r="J59" s="20">
        <v>104</v>
      </c>
    </row>
    <row r="60" spans="1:10" ht="15">
      <c r="A60" s="20">
        <v>2</v>
      </c>
      <c r="B60" s="25" t="s">
        <v>87</v>
      </c>
      <c r="C60" s="38" t="s">
        <v>78</v>
      </c>
      <c r="D60" s="14" t="s">
        <v>776</v>
      </c>
      <c r="E60" s="20">
        <v>50</v>
      </c>
      <c r="F60" s="20"/>
      <c r="G60" s="20">
        <v>50</v>
      </c>
      <c r="H60" s="14"/>
      <c r="I60" s="14">
        <f t="shared" si="2"/>
        <v>100</v>
      </c>
      <c r="J60" s="20">
        <f>(E60+F60+G60+H60)</f>
        <v>100</v>
      </c>
    </row>
    <row r="61" spans="1:10" ht="15">
      <c r="A61" s="20">
        <v>3</v>
      </c>
      <c r="B61" s="25" t="s">
        <v>112</v>
      </c>
      <c r="C61" s="38" t="s">
        <v>78</v>
      </c>
      <c r="D61" s="25" t="s">
        <v>105</v>
      </c>
      <c r="E61" s="20">
        <v>28</v>
      </c>
      <c r="F61" s="20">
        <v>42</v>
      </c>
      <c r="G61" s="20">
        <v>28</v>
      </c>
      <c r="H61" s="14"/>
      <c r="I61" s="14">
        <f t="shared" si="2"/>
        <v>98</v>
      </c>
      <c r="J61" s="20">
        <f>(E61+F61+G61+H61)</f>
        <v>98</v>
      </c>
    </row>
    <row r="62" spans="1:10" ht="15">
      <c r="A62" s="20">
        <v>4</v>
      </c>
      <c r="B62" s="25" t="s">
        <v>89</v>
      </c>
      <c r="C62" s="38" t="s">
        <v>78</v>
      </c>
      <c r="D62" s="14" t="s">
        <v>82</v>
      </c>
      <c r="E62" s="20">
        <v>42</v>
      </c>
      <c r="F62" s="20">
        <v>50</v>
      </c>
      <c r="G62" s="20"/>
      <c r="H62" s="14"/>
      <c r="I62" s="14">
        <f t="shared" si="2"/>
        <v>92</v>
      </c>
      <c r="J62" s="20">
        <f>(E62+F62+G62+H62)</f>
        <v>92</v>
      </c>
    </row>
    <row r="63" spans="1:10" ht="15">
      <c r="A63" s="20">
        <v>5</v>
      </c>
      <c r="B63" s="25" t="s">
        <v>308</v>
      </c>
      <c r="C63" s="38" t="s">
        <v>78</v>
      </c>
      <c r="D63" s="25" t="s">
        <v>774</v>
      </c>
      <c r="E63" s="20">
        <v>34</v>
      </c>
      <c r="F63" s="20">
        <v>38</v>
      </c>
      <c r="G63" s="20">
        <v>11</v>
      </c>
      <c r="H63" s="20">
        <v>19</v>
      </c>
      <c r="I63" s="14">
        <f t="shared" si="2"/>
        <v>102</v>
      </c>
      <c r="J63" s="20">
        <v>91</v>
      </c>
    </row>
    <row r="64" spans="1:10" ht="15">
      <c r="A64" s="20">
        <v>6</v>
      </c>
      <c r="B64" s="25" t="s">
        <v>486</v>
      </c>
      <c r="C64" s="38" t="s">
        <v>78</v>
      </c>
      <c r="D64" s="25" t="s">
        <v>14</v>
      </c>
      <c r="E64" s="20"/>
      <c r="F64" s="20"/>
      <c r="G64" s="20">
        <v>45</v>
      </c>
      <c r="H64" s="20">
        <v>45</v>
      </c>
      <c r="I64" s="20">
        <f t="shared" si="2"/>
        <v>90</v>
      </c>
      <c r="J64" s="20">
        <f aca="true" t="shared" si="3" ref="J64:J95">(E64+F64+G64+H64)</f>
        <v>90</v>
      </c>
    </row>
    <row r="65" spans="1:10" ht="15">
      <c r="A65" s="20">
        <v>7</v>
      </c>
      <c r="B65" s="25" t="s">
        <v>464</v>
      </c>
      <c r="C65" s="38" t="s">
        <v>78</v>
      </c>
      <c r="D65" s="25" t="s">
        <v>13</v>
      </c>
      <c r="E65" s="20"/>
      <c r="F65" s="20"/>
      <c r="G65" s="20">
        <v>42</v>
      </c>
      <c r="H65" s="20">
        <v>42</v>
      </c>
      <c r="I65" s="20">
        <f t="shared" si="2"/>
        <v>84</v>
      </c>
      <c r="J65" s="20">
        <f t="shared" si="3"/>
        <v>84</v>
      </c>
    </row>
    <row r="66" spans="1:10" ht="15">
      <c r="A66" s="20">
        <v>8</v>
      </c>
      <c r="B66" s="25" t="s">
        <v>396</v>
      </c>
      <c r="C66" s="38" t="s">
        <v>78</v>
      </c>
      <c r="D66" s="25" t="s">
        <v>13</v>
      </c>
      <c r="E66" s="20"/>
      <c r="F66" s="20"/>
      <c r="G66" s="20">
        <v>38</v>
      </c>
      <c r="H66" s="20">
        <v>40</v>
      </c>
      <c r="I66" s="20">
        <f t="shared" si="2"/>
        <v>78</v>
      </c>
      <c r="J66" s="20">
        <f t="shared" si="3"/>
        <v>78</v>
      </c>
    </row>
    <row r="67" spans="1:10" ht="15">
      <c r="A67" s="20">
        <v>9</v>
      </c>
      <c r="B67" s="25" t="s">
        <v>506</v>
      </c>
      <c r="C67" s="38" t="s">
        <v>78</v>
      </c>
      <c r="D67" s="25" t="s">
        <v>497</v>
      </c>
      <c r="E67" s="20"/>
      <c r="F67" s="20"/>
      <c r="G67" s="20">
        <v>36</v>
      </c>
      <c r="H67" s="20">
        <v>36</v>
      </c>
      <c r="I67" s="20">
        <f t="shared" si="2"/>
        <v>72</v>
      </c>
      <c r="J67" s="20">
        <f t="shared" si="3"/>
        <v>72</v>
      </c>
    </row>
    <row r="68" spans="1:10" ht="15">
      <c r="A68" s="20">
        <v>10</v>
      </c>
      <c r="B68" s="25" t="s">
        <v>92</v>
      </c>
      <c r="C68" s="38" t="s">
        <v>78</v>
      </c>
      <c r="D68" s="14" t="s">
        <v>86</v>
      </c>
      <c r="E68" s="20">
        <v>32</v>
      </c>
      <c r="F68" s="20">
        <v>36</v>
      </c>
      <c r="G68" s="20"/>
      <c r="H68" s="14"/>
      <c r="I68" s="14">
        <f t="shared" si="2"/>
        <v>68</v>
      </c>
      <c r="J68" s="20">
        <f t="shared" si="3"/>
        <v>68</v>
      </c>
    </row>
    <row r="69" spans="1:10" s="11" customFormat="1" ht="15">
      <c r="A69" s="20">
        <v>11</v>
      </c>
      <c r="B69" s="25" t="s">
        <v>89</v>
      </c>
      <c r="C69" s="38" t="s">
        <v>78</v>
      </c>
      <c r="D69" s="25" t="s">
        <v>294</v>
      </c>
      <c r="E69" s="20"/>
      <c r="F69" s="20"/>
      <c r="G69" s="20">
        <v>26</v>
      </c>
      <c r="H69" s="20">
        <v>38</v>
      </c>
      <c r="I69" s="20">
        <f t="shared" si="2"/>
        <v>64</v>
      </c>
      <c r="J69" s="20">
        <f t="shared" si="3"/>
        <v>64</v>
      </c>
    </row>
    <row r="70" spans="1:10" s="11" customFormat="1" ht="15">
      <c r="A70" s="20">
        <v>12</v>
      </c>
      <c r="B70" s="25" t="s">
        <v>508</v>
      </c>
      <c r="C70" s="38" t="s">
        <v>78</v>
      </c>
      <c r="D70" s="25" t="s">
        <v>497</v>
      </c>
      <c r="E70" s="20"/>
      <c r="F70" s="20"/>
      <c r="G70" s="20">
        <v>24</v>
      </c>
      <c r="H70" s="20">
        <v>32</v>
      </c>
      <c r="I70" s="20">
        <f t="shared" si="2"/>
        <v>56</v>
      </c>
      <c r="J70" s="20">
        <f t="shared" si="3"/>
        <v>56</v>
      </c>
    </row>
    <row r="71" spans="1:10" s="11" customFormat="1" ht="15">
      <c r="A71" s="20">
        <v>13</v>
      </c>
      <c r="B71" s="25" t="s">
        <v>109</v>
      </c>
      <c r="C71" s="38" t="s">
        <v>78</v>
      </c>
      <c r="D71" s="25" t="s">
        <v>105</v>
      </c>
      <c r="E71" s="20">
        <v>20</v>
      </c>
      <c r="F71" s="20">
        <v>34</v>
      </c>
      <c r="G71" s="20"/>
      <c r="H71" s="14"/>
      <c r="I71" s="14">
        <f t="shared" si="2"/>
        <v>54</v>
      </c>
      <c r="J71" s="20">
        <f t="shared" si="3"/>
        <v>54</v>
      </c>
    </row>
    <row r="72" spans="1:10" s="11" customFormat="1" ht="15">
      <c r="A72" s="20">
        <v>14</v>
      </c>
      <c r="B72" s="25" t="s">
        <v>309</v>
      </c>
      <c r="C72" s="38" t="s">
        <v>78</v>
      </c>
      <c r="D72" s="25" t="s">
        <v>13</v>
      </c>
      <c r="E72" s="20"/>
      <c r="F72" s="20"/>
      <c r="G72" s="20">
        <v>19</v>
      </c>
      <c r="H72" s="20">
        <v>34</v>
      </c>
      <c r="I72" s="20">
        <f t="shared" si="2"/>
        <v>53</v>
      </c>
      <c r="J72" s="20">
        <f t="shared" si="3"/>
        <v>53</v>
      </c>
    </row>
    <row r="73" spans="1:10" s="11" customFormat="1" ht="15">
      <c r="A73" s="20">
        <v>15</v>
      </c>
      <c r="B73" s="25" t="s">
        <v>730</v>
      </c>
      <c r="C73" s="38" t="s">
        <v>78</v>
      </c>
      <c r="D73" s="25" t="s">
        <v>14</v>
      </c>
      <c r="E73" s="20"/>
      <c r="F73" s="20"/>
      <c r="G73" s="20"/>
      <c r="H73" s="20">
        <v>50</v>
      </c>
      <c r="I73" s="20">
        <f t="shared" si="2"/>
        <v>50</v>
      </c>
      <c r="J73" s="20">
        <f t="shared" si="3"/>
        <v>50</v>
      </c>
    </row>
    <row r="74" spans="1:10" s="11" customFormat="1" ht="15">
      <c r="A74" s="20">
        <v>16</v>
      </c>
      <c r="B74" s="25" t="s">
        <v>94</v>
      </c>
      <c r="C74" s="38" t="s">
        <v>78</v>
      </c>
      <c r="D74" s="14" t="s">
        <v>82</v>
      </c>
      <c r="E74" s="20">
        <v>16</v>
      </c>
      <c r="F74" s="20">
        <v>32</v>
      </c>
      <c r="G74" s="20"/>
      <c r="H74" s="14"/>
      <c r="I74" s="14">
        <f t="shared" si="2"/>
        <v>48</v>
      </c>
      <c r="J74" s="20">
        <f t="shared" si="3"/>
        <v>48</v>
      </c>
    </row>
    <row r="75" spans="1:10" s="11" customFormat="1" ht="15">
      <c r="A75" s="20">
        <v>17</v>
      </c>
      <c r="B75" s="25" t="s">
        <v>93</v>
      </c>
      <c r="C75" s="38" t="s">
        <v>78</v>
      </c>
      <c r="D75" s="14" t="s">
        <v>776</v>
      </c>
      <c r="E75" s="20">
        <v>24</v>
      </c>
      <c r="F75" s="20"/>
      <c r="G75" s="20">
        <v>22</v>
      </c>
      <c r="H75" s="14"/>
      <c r="I75" s="14">
        <f t="shared" si="2"/>
        <v>46</v>
      </c>
      <c r="J75" s="20">
        <f t="shared" si="3"/>
        <v>46</v>
      </c>
    </row>
    <row r="76" spans="1:10" s="11" customFormat="1" ht="15">
      <c r="A76" s="20">
        <v>18</v>
      </c>
      <c r="B76" s="25" t="s">
        <v>507</v>
      </c>
      <c r="C76" s="38" t="s">
        <v>78</v>
      </c>
      <c r="D76" s="25" t="s">
        <v>497</v>
      </c>
      <c r="E76" s="20"/>
      <c r="F76" s="20"/>
      <c r="G76" s="20">
        <v>15</v>
      </c>
      <c r="H76" s="20">
        <v>30</v>
      </c>
      <c r="I76" s="20">
        <f t="shared" si="2"/>
        <v>45</v>
      </c>
      <c r="J76" s="20">
        <f t="shared" si="3"/>
        <v>45</v>
      </c>
    </row>
    <row r="77" spans="1:10" s="11" customFormat="1" ht="15">
      <c r="A77" s="20"/>
      <c r="B77" s="25" t="s">
        <v>396</v>
      </c>
      <c r="C77" s="38" t="s">
        <v>78</v>
      </c>
      <c r="D77" s="14" t="s">
        <v>86</v>
      </c>
      <c r="E77" s="20"/>
      <c r="F77" s="20">
        <v>45</v>
      </c>
      <c r="G77" s="20"/>
      <c r="H77" s="14"/>
      <c r="I77" s="14">
        <f t="shared" si="2"/>
        <v>45</v>
      </c>
      <c r="J77" s="20">
        <f t="shared" si="3"/>
        <v>45</v>
      </c>
    </row>
    <row r="78" spans="1:10" s="11" customFormat="1" ht="15">
      <c r="A78" s="20"/>
      <c r="B78" s="25" t="s">
        <v>115</v>
      </c>
      <c r="C78" s="38" t="s">
        <v>78</v>
      </c>
      <c r="D78" s="14" t="s">
        <v>86</v>
      </c>
      <c r="E78" s="20">
        <v>45</v>
      </c>
      <c r="F78" s="20"/>
      <c r="G78" s="20"/>
      <c r="H78" s="14"/>
      <c r="I78" s="14">
        <f t="shared" si="2"/>
        <v>45</v>
      </c>
      <c r="J78" s="20">
        <f t="shared" si="3"/>
        <v>45</v>
      </c>
    </row>
    <row r="79" spans="1:10" s="11" customFormat="1" ht="15">
      <c r="A79" s="20">
        <v>21</v>
      </c>
      <c r="B79" s="25" t="s">
        <v>104</v>
      </c>
      <c r="C79" s="38" t="s">
        <v>78</v>
      </c>
      <c r="D79" s="25" t="s">
        <v>13</v>
      </c>
      <c r="E79" s="20"/>
      <c r="F79" s="20"/>
      <c r="G79" s="20">
        <v>40</v>
      </c>
      <c r="H79" s="14"/>
      <c r="I79" s="14">
        <f t="shared" si="2"/>
        <v>40</v>
      </c>
      <c r="J79" s="20">
        <f t="shared" si="3"/>
        <v>40</v>
      </c>
    </row>
    <row r="80" spans="1:10" s="11" customFormat="1" ht="15">
      <c r="A80" s="20"/>
      <c r="B80" s="25" t="s">
        <v>97</v>
      </c>
      <c r="C80" s="38" t="s">
        <v>78</v>
      </c>
      <c r="D80" s="14" t="s">
        <v>88</v>
      </c>
      <c r="E80" s="20">
        <v>40</v>
      </c>
      <c r="F80" s="20"/>
      <c r="G80" s="20"/>
      <c r="H80" s="14"/>
      <c r="I80" s="14">
        <f t="shared" si="2"/>
        <v>40</v>
      </c>
      <c r="J80" s="20">
        <f t="shared" si="3"/>
        <v>40</v>
      </c>
    </row>
    <row r="81" spans="1:10" s="11" customFormat="1" ht="15">
      <c r="A81" s="20">
        <v>23</v>
      </c>
      <c r="B81" s="25" t="s">
        <v>104</v>
      </c>
      <c r="C81" s="38" t="s">
        <v>78</v>
      </c>
      <c r="D81" s="25" t="s">
        <v>100</v>
      </c>
      <c r="E81" s="20">
        <v>38</v>
      </c>
      <c r="F81" s="20"/>
      <c r="G81" s="20"/>
      <c r="H81" s="14"/>
      <c r="I81" s="14">
        <f t="shared" si="2"/>
        <v>38</v>
      </c>
      <c r="J81" s="20">
        <f t="shared" si="3"/>
        <v>38</v>
      </c>
    </row>
    <row r="82" spans="1:10" s="11" customFormat="1" ht="15">
      <c r="A82" s="20">
        <v>24</v>
      </c>
      <c r="B82" s="25" t="s">
        <v>465</v>
      </c>
      <c r="C82" s="38" t="s">
        <v>78</v>
      </c>
      <c r="D82" s="25" t="s">
        <v>13</v>
      </c>
      <c r="E82" s="20"/>
      <c r="F82" s="20"/>
      <c r="G82" s="20">
        <v>12</v>
      </c>
      <c r="H82" s="20">
        <v>22</v>
      </c>
      <c r="I82" s="20">
        <f t="shared" si="2"/>
        <v>34</v>
      </c>
      <c r="J82" s="20">
        <f t="shared" si="3"/>
        <v>34</v>
      </c>
    </row>
    <row r="83" spans="1:10" s="11" customFormat="1" ht="15">
      <c r="A83" s="20"/>
      <c r="B83" s="25" t="s">
        <v>463</v>
      </c>
      <c r="C83" s="38" t="s">
        <v>78</v>
      </c>
      <c r="D83" s="25" t="s">
        <v>13</v>
      </c>
      <c r="E83" s="20"/>
      <c r="F83" s="20"/>
      <c r="G83" s="20">
        <v>34</v>
      </c>
      <c r="H83" s="14"/>
      <c r="I83" s="14">
        <f t="shared" si="2"/>
        <v>34</v>
      </c>
      <c r="J83" s="20">
        <f t="shared" si="3"/>
        <v>34</v>
      </c>
    </row>
    <row r="84" spans="1:10" s="11" customFormat="1" ht="15">
      <c r="A84" s="20">
        <v>26</v>
      </c>
      <c r="B84" s="25" t="s">
        <v>487</v>
      </c>
      <c r="C84" s="38" t="s">
        <v>78</v>
      </c>
      <c r="D84" s="25" t="s">
        <v>14</v>
      </c>
      <c r="E84" s="20"/>
      <c r="F84" s="20"/>
      <c r="G84" s="20">
        <v>32</v>
      </c>
      <c r="H84" s="14"/>
      <c r="I84" s="14">
        <f t="shared" si="2"/>
        <v>32</v>
      </c>
      <c r="J84" s="20">
        <f t="shared" si="3"/>
        <v>32</v>
      </c>
    </row>
    <row r="85" spans="1:10" s="11" customFormat="1" ht="15">
      <c r="A85" s="20">
        <v>27</v>
      </c>
      <c r="B85" s="25" t="s">
        <v>462</v>
      </c>
      <c r="C85" s="38" t="s">
        <v>78</v>
      </c>
      <c r="D85" s="25" t="s">
        <v>13</v>
      </c>
      <c r="E85" s="20"/>
      <c r="F85" s="20"/>
      <c r="G85" s="20">
        <v>7</v>
      </c>
      <c r="H85" s="20">
        <v>24</v>
      </c>
      <c r="I85" s="20">
        <f t="shared" si="2"/>
        <v>31</v>
      </c>
      <c r="J85" s="20">
        <f t="shared" si="3"/>
        <v>31</v>
      </c>
    </row>
    <row r="86" spans="1:10" s="11" customFormat="1" ht="15">
      <c r="A86" s="20">
        <v>28</v>
      </c>
      <c r="B86" s="25" t="s">
        <v>110</v>
      </c>
      <c r="C86" s="38" t="s">
        <v>78</v>
      </c>
      <c r="D86" s="25" t="s">
        <v>774</v>
      </c>
      <c r="E86" s="20">
        <v>12</v>
      </c>
      <c r="F86" s="20"/>
      <c r="G86" s="20">
        <v>4</v>
      </c>
      <c r="H86" s="20">
        <v>14</v>
      </c>
      <c r="I86" s="20">
        <f t="shared" si="2"/>
        <v>30</v>
      </c>
      <c r="J86" s="20">
        <f t="shared" si="3"/>
        <v>30</v>
      </c>
    </row>
    <row r="87" spans="1:10" s="11" customFormat="1" ht="15">
      <c r="A87" s="20"/>
      <c r="B87" s="25" t="s">
        <v>485</v>
      </c>
      <c r="C87" s="38" t="s">
        <v>78</v>
      </c>
      <c r="D87" s="25" t="s">
        <v>14</v>
      </c>
      <c r="E87" s="20"/>
      <c r="F87" s="20"/>
      <c r="G87" s="20">
        <v>30</v>
      </c>
      <c r="H87" s="14"/>
      <c r="I87" s="14">
        <f t="shared" si="2"/>
        <v>30</v>
      </c>
      <c r="J87" s="20">
        <f t="shared" si="3"/>
        <v>30</v>
      </c>
    </row>
    <row r="88" spans="1:10" s="11" customFormat="1" ht="15">
      <c r="A88" s="20"/>
      <c r="B88" s="25" t="s">
        <v>98</v>
      </c>
      <c r="C88" s="38" t="s">
        <v>78</v>
      </c>
      <c r="D88" s="14" t="s">
        <v>88</v>
      </c>
      <c r="E88" s="20">
        <v>30</v>
      </c>
      <c r="F88" s="20"/>
      <c r="G88" s="20"/>
      <c r="H88" s="14"/>
      <c r="I88" s="14">
        <f t="shared" si="2"/>
        <v>30</v>
      </c>
      <c r="J88" s="20">
        <f t="shared" si="3"/>
        <v>30</v>
      </c>
    </row>
    <row r="89" spans="1:10" s="11" customFormat="1" ht="15">
      <c r="A89" s="20">
        <v>30</v>
      </c>
      <c r="B89" s="25" t="s">
        <v>741</v>
      </c>
      <c r="C89" s="38" t="s">
        <v>78</v>
      </c>
      <c r="D89" s="25" t="s">
        <v>13</v>
      </c>
      <c r="E89" s="20"/>
      <c r="F89" s="20"/>
      <c r="G89" s="20"/>
      <c r="H89" s="20">
        <v>26</v>
      </c>
      <c r="I89" s="20">
        <f t="shared" si="2"/>
        <v>26</v>
      </c>
      <c r="J89" s="20">
        <f t="shared" si="3"/>
        <v>26</v>
      </c>
    </row>
    <row r="90" spans="1:10" s="11" customFormat="1" ht="15.75" customHeight="1">
      <c r="A90" s="20"/>
      <c r="B90" s="34" t="s">
        <v>382</v>
      </c>
      <c r="C90" s="48" t="s">
        <v>78</v>
      </c>
      <c r="D90" s="34" t="s">
        <v>13</v>
      </c>
      <c r="E90" s="31"/>
      <c r="F90" s="31"/>
      <c r="G90" s="31">
        <v>9</v>
      </c>
      <c r="H90" s="31">
        <v>17</v>
      </c>
      <c r="I90" s="31">
        <f t="shared" si="2"/>
        <v>26</v>
      </c>
      <c r="J90" s="20">
        <f t="shared" si="3"/>
        <v>26</v>
      </c>
    </row>
    <row r="91" spans="1:10" s="11" customFormat="1" ht="15.75" customHeight="1">
      <c r="A91" s="20"/>
      <c r="B91" s="25" t="s">
        <v>309</v>
      </c>
      <c r="C91" s="38" t="s">
        <v>78</v>
      </c>
      <c r="D91" s="25" t="s">
        <v>100</v>
      </c>
      <c r="E91" s="20">
        <v>26</v>
      </c>
      <c r="F91" s="20"/>
      <c r="G91" s="20"/>
      <c r="H91" s="14"/>
      <c r="I91" s="14">
        <f aca="true" t="shared" si="4" ref="I91:I113">SUM(E91:H91)</f>
        <v>26</v>
      </c>
      <c r="J91" s="20">
        <f t="shared" si="3"/>
        <v>26</v>
      </c>
    </row>
    <row r="92" spans="1:10" s="11" customFormat="1" ht="15.75" customHeight="1">
      <c r="A92" s="20">
        <v>33</v>
      </c>
      <c r="B92" s="25" t="s">
        <v>90</v>
      </c>
      <c r="C92" s="38" t="s">
        <v>78</v>
      </c>
      <c r="D92" s="14" t="s">
        <v>86</v>
      </c>
      <c r="E92" s="20">
        <v>22</v>
      </c>
      <c r="F92" s="20"/>
      <c r="G92" s="20"/>
      <c r="H92" s="14"/>
      <c r="I92" s="14">
        <f t="shared" si="4"/>
        <v>22</v>
      </c>
      <c r="J92" s="20">
        <f t="shared" si="3"/>
        <v>22</v>
      </c>
    </row>
    <row r="93" spans="1:10" s="11" customFormat="1" ht="15.75" customHeight="1">
      <c r="A93" s="20">
        <v>34</v>
      </c>
      <c r="B93" s="25" t="s">
        <v>738</v>
      </c>
      <c r="C93" s="38" t="s">
        <v>78</v>
      </c>
      <c r="D93" s="25" t="s">
        <v>13</v>
      </c>
      <c r="E93" s="20"/>
      <c r="F93" s="20"/>
      <c r="G93" s="20"/>
      <c r="H93" s="20">
        <v>20</v>
      </c>
      <c r="I93" s="20">
        <f t="shared" si="4"/>
        <v>20</v>
      </c>
      <c r="J93" s="20">
        <f t="shared" si="3"/>
        <v>20</v>
      </c>
    </row>
    <row r="94" spans="1:10" s="11" customFormat="1" ht="15.75" customHeight="1">
      <c r="A94" s="20"/>
      <c r="B94" s="25" t="s">
        <v>739</v>
      </c>
      <c r="C94" s="38" t="s">
        <v>78</v>
      </c>
      <c r="D94" s="25" t="s">
        <v>13</v>
      </c>
      <c r="E94" s="20"/>
      <c r="F94" s="20"/>
      <c r="G94" s="20">
        <v>5</v>
      </c>
      <c r="H94" s="20">
        <v>15</v>
      </c>
      <c r="I94" s="20">
        <f t="shared" si="4"/>
        <v>20</v>
      </c>
      <c r="J94" s="20">
        <f t="shared" si="3"/>
        <v>20</v>
      </c>
    </row>
    <row r="95" spans="1:10" s="11" customFormat="1" ht="15.75" customHeight="1">
      <c r="A95" s="20"/>
      <c r="B95" s="25" t="s">
        <v>90</v>
      </c>
      <c r="C95" s="38" t="s">
        <v>78</v>
      </c>
      <c r="D95" s="25" t="s">
        <v>14</v>
      </c>
      <c r="E95" s="20"/>
      <c r="F95" s="20"/>
      <c r="G95" s="20">
        <v>20</v>
      </c>
      <c r="H95" s="14"/>
      <c r="I95" s="14">
        <f t="shared" si="4"/>
        <v>20</v>
      </c>
      <c r="J95" s="20">
        <f t="shared" si="3"/>
        <v>20</v>
      </c>
    </row>
    <row r="96" spans="1:10" s="11" customFormat="1" ht="15.75" customHeight="1">
      <c r="A96" s="20">
        <v>37</v>
      </c>
      <c r="B96" s="25" t="s">
        <v>103</v>
      </c>
      <c r="C96" s="38" t="s">
        <v>78</v>
      </c>
      <c r="D96" s="25" t="s">
        <v>100</v>
      </c>
      <c r="E96" s="20">
        <v>19</v>
      </c>
      <c r="F96" s="20"/>
      <c r="G96" s="20"/>
      <c r="H96" s="14"/>
      <c r="I96" s="14">
        <f t="shared" si="4"/>
        <v>19</v>
      </c>
      <c r="J96" s="20">
        <f aca="true" t="shared" si="5" ref="J96:J113">(E96+F96+G96+H96)</f>
        <v>19</v>
      </c>
    </row>
    <row r="97" spans="1:10" s="11" customFormat="1" ht="15.75" customHeight="1">
      <c r="A97" s="20">
        <v>38</v>
      </c>
      <c r="B97" s="25" t="s">
        <v>740</v>
      </c>
      <c r="C97" s="38" t="s">
        <v>78</v>
      </c>
      <c r="D97" s="25" t="s">
        <v>13</v>
      </c>
      <c r="E97" s="20"/>
      <c r="F97" s="20"/>
      <c r="G97" s="20"/>
      <c r="H97" s="20">
        <v>18</v>
      </c>
      <c r="I97" s="20">
        <f t="shared" si="4"/>
        <v>18</v>
      </c>
      <c r="J97" s="20">
        <f t="shared" si="5"/>
        <v>18</v>
      </c>
    </row>
    <row r="98" spans="1:10" s="11" customFormat="1" ht="15.75" customHeight="1">
      <c r="A98" s="20"/>
      <c r="B98" s="25" t="s">
        <v>433</v>
      </c>
      <c r="C98" s="38" t="s">
        <v>78</v>
      </c>
      <c r="D98" s="25" t="s">
        <v>294</v>
      </c>
      <c r="E98" s="20"/>
      <c r="F98" s="20"/>
      <c r="G98" s="20">
        <v>18</v>
      </c>
      <c r="H98" s="14"/>
      <c r="I98" s="14">
        <f t="shared" si="4"/>
        <v>18</v>
      </c>
      <c r="J98" s="20">
        <f t="shared" si="5"/>
        <v>18</v>
      </c>
    </row>
    <row r="99" spans="1:10" s="11" customFormat="1" ht="15.75" customHeight="1">
      <c r="A99" s="20"/>
      <c r="B99" s="25" t="s">
        <v>102</v>
      </c>
      <c r="C99" s="38" t="s">
        <v>78</v>
      </c>
      <c r="D99" s="25" t="s">
        <v>100</v>
      </c>
      <c r="E99" s="20">
        <v>18</v>
      </c>
      <c r="F99" s="20"/>
      <c r="G99" s="20"/>
      <c r="H99" s="14"/>
      <c r="I99" s="14">
        <f t="shared" si="4"/>
        <v>18</v>
      </c>
      <c r="J99" s="20">
        <f t="shared" si="5"/>
        <v>18</v>
      </c>
    </row>
    <row r="100" spans="1:10" s="11" customFormat="1" ht="15.75" customHeight="1">
      <c r="A100" s="20">
        <v>41</v>
      </c>
      <c r="B100" s="25" t="s">
        <v>432</v>
      </c>
      <c r="C100" s="38" t="s">
        <v>78</v>
      </c>
      <c r="D100" s="25" t="s">
        <v>294</v>
      </c>
      <c r="E100" s="20"/>
      <c r="F100" s="20"/>
      <c r="G100" s="20">
        <v>17</v>
      </c>
      <c r="H100" s="14"/>
      <c r="I100" s="14">
        <f t="shared" si="4"/>
        <v>17</v>
      </c>
      <c r="J100" s="20">
        <f t="shared" si="5"/>
        <v>17</v>
      </c>
    </row>
    <row r="101" spans="1:10" s="11" customFormat="1" ht="15.75" customHeight="1">
      <c r="A101" s="20"/>
      <c r="B101" s="25" t="s">
        <v>101</v>
      </c>
      <c r="C101" s="38" t="s">
        <v>78</v>
      </c>
      <c r="D101" s="25" t="s">
        <v>100</v>
      </c>
      <c r="E101" s="20">
        <v>17</v>
      </c>
      <c r="F101" s="20"/>
      <c r="G101" s="20"/>
      <c r="H101" s="14"/>
      <c r="I101" s="14">
        <f t="shared" si="4"/>
        <v>17</v>
      </c>
      <c r="J101" s="20">
        <f t="shared" si="5"/>
        <v>17</v>
      </c>
    </row>
    <row r="102" spans="1:10" s="11" customFormat="1" ht="15.75" customHeight="1">
      <c r="A102" s="20">
        <v>43</v>
      </c>
      <c r="B102" s="25" t="s">
        <v>102</v>
      </c>
      <c r="C102" s="38" t="s">
        <v>78</v>
      </c>
      <c r="D102" s="25" t="s">
        <v>13</v>
      </c>
      <c r="E102" s="25"/>
      <c r="F102" s="25"/>
      <c r="G102" s="25"/>
      <c r="H102" s="20">
        <v>16</v>
      </c>
      <c r="I102" s="20">
        <f t="shared" si="4"/>
        <v>16</v>
      </c>
      <c r="J102" s="20">
        <f t="shared" si="5"/>
        <v>16</v>
      </c>
    </row>
    <row r="103" spans="1:10" s="11" customFormat="1" ht="15.75" customHeight="1">
      <c r="A103" s="20"/>
      <c r="B103" s="25" t="s">
        <v>94</v>
      </c>
      <c r="C103" s="38" t="s">
        <v>78</v>
      </c>
      <c r="D103" s="25" t="s">
        <v>13</v>
      </c>
      <c r="E103" s="20"/>
      <c r="F103" s="20"/>
      <c r="G103" s="20">
        <v>3</v>
      </c>
      <c r="H103" s="20">
        <v>13</v>
      </c>
      <c r="I103" s="20">
        <f t="shared" si="4"/>
        <v>16</v>
      </c>
      <c r="J103" s="20">
        <f t="shared" si="5"/>
        <v>16</v>
      </c>
    </row>
    <row r="104" spans="1:10" s="11" customFormat="1" ht="15">
      <c r="A104" s="20">
        <v>45</v>
      </c>
      <c r="B104" s="25" t="s">
        <v>96</v>
      </c>
      <c r="C104" s="38" t="s">
        <v>78</v>
      </c>
      <c r="D104" s="14" t="s">
        <v>82</v>
      </c>
      <c r="E104" s="20">
        <v>15</v>
      </c>
      <c r="F104" s="20"/>
      <c r="G104" s="20"/>
      <c r="H104" s="14"/>
      <c r="I104" s="14">
        <f t="shared" si="4"/>
        <v>15</v>
      </c>
      <c r="J104" s="20">
        <f t="shared" si="5"/>
        <v>15</v>
      </c>
    </row>
    <row r="105" spans="1:10" s="11" customFormat="1" ht="15">
      <c r="A105" s="20">
        <v>46</v>
      </c>
      <c r="B105" s="25" t="s">
        <v>505</v>
      </c>
      <c r="C105" s="38" t="s">
        <v>78</v>
      </c>
      <c r="D105" s="25" t="s">
        <v>497</v>
      </c>
      <c r="E105" s="20"/>
      <c r="F105" s="20"/>
      <c r="G105" s="20">
        <v>14</v>
      </c>
      <c r="H105" s="14"/>
      <c r="I105" s="14">
        <f t="shared" si="4"/>
        <v>14</v>
      </c>
      <c r="J105" s="20">
        <f t="shared" si="5"/>
        <v>14</v>
      </c>
    </row>
    <row r="106" spans="1:10" s="11" customFormat="1" ht="15">
      <c r="A106" s="20"/>
      <c r="B106" s="25" t="s">
        <v>113</v>
      </c>
      <c r="C106" s="38" t="s">
        <v>78</v>
      </c>
      <c r="D106" s="25" t="s">
        <v>105</v>
      </c>
      <c r="E106" s="20">
        <v>14</v>
      </c>
      <c r="F106" s="20"/>
      <c r="G106" s="20"/>
      <c r="H106" s="14"/>
      <c r="I106" s="14">
        <f t="shared" si="4"/>
        <v>14</v>
      </c>
      <c r="J106" s="20">
        <f t="shared" si="5"/>
        <v>14</v>
      </c>
    </row>
    <row r="107" spans="1:10" s="11" customFormat="1" ht="15">
      <c r="A107" s="20">
        <v>48</v>
      </c>
      <c r="B107" s="25" t="s">
        <v>395</v>
      </c>
      <c r="C107" s="38" t="s">
        <v>78</v>
      </c>
      <c r="D107" s="25" t="s">
        <v>13</v>
      </c>
      <c r="E107" s="20"/>
      <c r="F107" s="20"/>
      <c r="G107" s="20">
        <v>13</v>
      </c>
      <c r="H107" s="14"/>
      <c r="I107" s="14">
        <f t="shared" si="4"/>
        <v>13</v>
      </c>
      <c r="J107" s="20">
        <f t="shared" si="5"/>
        <v>13</v>
      </c>
    </row>
    <row r="108" spans="1:10" s="11" customFormat="1" ht="15">
      <c r="A108" s="20"/>
      <c r="B108" s="25" t="s">
        <v>797</v>
      </c>
      <c r="C108" s="38" t="s">
        <v>78</v>
      </c>
      <c r="D108" s="25" t="s">
        <v>100</v>
      </c>
      <c r="E108" s="20">
        <v>13</v>
      </c>
      <c r="F108" s="20"/>
      <c r="G108" s="20"/>
      <c r="H108" s="14"/>
      <c r="I108" s="14">
        <f t="shared" si="4"/>
        <v>13</v>
      </c>
      <c r="J108" s="20">
        <f t="shared" si="5"/>
        <v>13</v>
      </c>
    </row>
    <row r="109" spans="1:10" s="11" customFormat="1" ht="15">
      <c r="A109" s="20">
        <v>50</v>
      </c>
      <c r="B109" s="25" t="s">
        <v>111</v>
      </c>
      <c r="C109" s="38" t="s">
        <v>78</v>
      </c>
      <c r="D109" s="25" t="s">
        <v>105</v>
      </c>
      <c r="E109" s="20">
        <v>11</v>
      </c>
      <c r="F109" s="20"/>
      <c r="G109" s="20"/>
      <c r="H109" s="14"/>
      <c r="I109" s="14">
        <f t="shared" si="4"/>
        <v>11</v>
      </c>
      <c r="J109" s="20">
        <f t="shared" si="5"/>
        <v>11</v>
      </c>
    </row>
    <row r="110" spans="1:10" s="11" customFormat="1" ht="15">
      <c r="A110" s="20">
        <v>51</v>
      </c>
      <c r="B110" s="25" t="s">
        <v>408</v>
      </c>
      <c r="C110" s="38" t="s">
        <v>78</v>
      </c>
      <c r="D110" s="14" t="s">
        <v>73</v>
      </c>
      <c r="E110" s="20"/>
      <c r="F110" s="20"/>
      <c r="G110" s="20">
        <v>10</v>
      </c>
      <c r="H110" s="14"/>
      <c r="I110" s="14">
        <f t="shared" si="4"/>
        <v>10</v>
      </c>
      <c r="J110" s="20">
        <f t="shared" si="5"/>
        <v>10</v>
      </c>
    </row>
    <row r="111" spans="1:10" s="11" customFormat="1" ht="15">
      <c r="A111" s="20"/>
      <c r="B111" s="25" t="s">
        <v>114</v>
      </c>
      <c r="C111" s="38" t="s">
        <v>78</v>
      </c>
      <c r="D111" s="25" t="s">
        <v>105</v>
      </c>
      <c r="E111" s="20">
        <v>10</v>
      </c>
      <c r="F111" s="20"/>
      <c r="G111" s="20"/>
      <c r="H111" s="20"/>
      <c r="I111" s="20">
        <f t="shared" si="4"/>
        <v>10</v>
      </c>
      <c r="J111" s="20">
        <f t="shared" si="5"/>
        <v>10</v>
      </c>
    </row>
    <row r="112" spans="1:10" s="11" customFormat="1" ht="15">
      <c r="A112" s="20">
        <v>53</v>
      </c>
      <c r="B112" s="25" t="s">
        <v>409</v>
      </c>
      <c r="C112" s="38" t="s">
        <v>78</v>
      </c>
      <c r="D112" s="14" t="s">
        <v>73</v>
      </c>
      <c r="E112" s="20"/>
      <c r="F112" s="20"/>
      <c r="G112" s="20">
        <v>8</v>
      </c>
      <c r="H112" s="14"/>
      <c r="I112" s="14">
        <f t="shared" si="4"/>
        <v>8</v>
      </c>
      <c r="J112" s="20">
        <f t="shared" si="5"/>
        <v>8</v>
      </c>
    </row>
    <row r="113" spans="1:10" s="11" customFormat="1" ht="15">
      <c r="A113" s="20">
        <v>54</v>
      </c>
      <c r="B113" s="25" t="s">
        <v>431</v>
      </c>
      <c r="C113" s="38" t="s">
        <v>78</v>
      </c>
      <c r="D113" s="25" t="s">
        <v>294</v>
      </c>
      <c r="E113" s="20"/>
      <c r="F113" s="20"/>
      <c r="G113" s="20">
        <v>6</v>
      </c>
      <c r="H113" s="14"/>
      <c r="I113" s="14">
        <f t="shared" si="4"/>
        <v>6</v>
      </c>
      <c r="J113" s="20">
        <f t="shared" si="5"/>
        <v>6</v>
      </c>
    </row>
    <row r="114" spans="8:10" ht="15">
      <c r="H114" s="11"/>
      <c r="J114" s="78"/>
    </row>
    <row r="115" s="11" customFormat="1" ht="14.25"/>
    <row r="116" s="11" customFormat="1" ht="14.25"/>
    <row r="117" spans="6:11" ht="14.25">
      <c r="F117" s="11" t="s">
        <v>777</v>
      </c>
      <c r="H117" s="11"/>
      <c r="J117" s="11"/>
      <c r="K117" s="11"/>
    </row>
    <row r="118" spans="8:11" ht="14.25">
      <c r="H118" s="11"/>
      <c r="J118" s="11"/>
      <c r="K118" s="11"/>
    </row>
    <row r="119" spans="5:11" ht="14.25">
      <c r="E119" s="11" t="s">
        <v>773</v>
      </c>
      <c r="H119" s="11"/>
      <c r="J119" s="11"/>
      <c r="K119" s="11"/>
    </row>
    <row r="120" ht="14.25">
      <c r="H120" s="11"/>
    </row>
    <row r="121" spans="1:8" ht="14.25">
      <c r="A121" s="11"/>
      <c r="B121" s="11"/>
      <c r="C121" s="11"/>
      <c r="D121" s="11"/>
      <c r="H121" s="11"/>
    </row>
    <row r="122" spans="1:8" ht="14.25">
      <c r="A122" s="11"/>
      <c r="B122" s="11"/>
      <c r="C122" s="11"/>
      <c r="D122" s="11"/>
      <c r="H122" s="11"/>
    </row>
    <row r="123" spans="1:8" ht="14.25">
      <c r="A123" s="11"/>
      <c r="B123" s="11"/>
      <c r="C123" s="11"/>
      <c r="D123" s="11"/>
      <c r="H1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1"/>
  <sheetViews>
    <sheetView zoomScale="90" zoomScaleNormal="90" zoomScalePageLayoutView="0" workbookViewId="0" topLeftCell="A1">
      <selection activeCell="M70" sqref="M70"/>
    </sheetView>
  </sheetViews>
  <sheetFormatPr defaultColWidth="8.796875" defaultRowHeight="14.25"/>
  <cols>
    <col min="1" max="1" width="4.59765625" style="13" customWidth="1"/>
    <col min="2" max="2" width="25.69921875" style="0" customWidth="1"/>
    <col min="3" max="3" width="5.09765625" style="0" customWidth="1"/>
    <col min="4" max="4" width="19.59765625" style="0" customWidth="1"/>
    <col min="5" max="5" width="5.5" style="11" customWidth="1"/>
    <col min="6" max="7" width="5.19921875" style="11" customWidth="1"/>
    <col min="8" max="8" width="5.69921875" style="0" customWidth="1"/>
    <col min="9" max="9" width="5.69921875" style="11" hidden="1" customWidth="1"/>
    <col min="10" max="10" width="7" style="0" customWidth="1"/>
  </cols>
  <sheetData>
    <row r="1" spans="1:9" ht="18">
      <c r="A1" s="19" t="s">
        <v>754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/>
      <c r="B2" s="19" t="s">
        <v>759</v>
      </c>
      <c r="C2" s="11"/>
      <c r="D2" s="19"/>
      <c r="E2" s="19"/>
      <c r="F2" s="19"/>
      <c r="G2" s="19"/>
      <c r="H2" s="19"/>
      <c r="I2" s="19"/>
    </row>
    <row r="3" spans="1:9" ht="18">
      <c r="A3" s="43"/>
      <c r="B3" s="19"/>
      <c r="C3" s="19"/>
      <c r="D3" s="19"/>
      <c r="E3" s="19"/>
      <c r="F3" s="19"/>
      <c r="G3" s="19"/>
      <c r="H3" s="19"/>
      <c r="I3" s="19"/>
    </row>
    <row r="4" spans="1:9" ht="18">
      <c r="A4" s="13" t="s">
        <v>212</v>
      </c>
      <c r="B4" s="45" t="s">
        <v>757</v>
      </c>
      <c r="C4" s="19"/>
      <c r="D4" s="19"/>
      <c r="E4" s="19"/>
      <c r="F4" s="19"/>
      <c r="G4" s="19"/>
      <c r="H4" s="19"/>
      <c r="I4" s="19"/>
    </row>
    <row r="5" spans="1:9" ht="18">
      <c r="A5" s="43"/>
      <c r="B5" s="19"/>
      <c r="C5" s="19"/>
      <c r="D5" s="19"/>
      <c r="E5" s="19"/>
      <c r="F5" s="19"/>
      <c r="G5" s="19"/>
      <c r="H5" s="19"/>
      <c r="I5" s="19"/>
    </row>
    <row r="6" spans="1:9" ht="18">
      <c r="A6" s="43"/>
      <c r="B6" s="19" t="s">
        <v>758</v>
      </c>
      <c r="C6" s="19"/>
      <c r="D6" s="19"/>
      <c r="E6" s="19"/>
      <c r="F6" s="19"/>
      <c r="G6" s="19"/>
      <c r="H6" s="19"/>
      <c r="I6" s="19"/>
    </row>
    <row r="7" spans="1:9" ht="15.75">
      <c r="A7" s="46"/>
      <c r="B7" s="18"/>
      <c r="C7" s="18"/>
      <c r="D7" s="18"/>
      <c r="E7" s="18"/>
      <c r="F7" s="18"/>
      <c r="G7" s="18"/>
      <c r="H7" s="18"/>
      <c r="I7" s="18"/>
    </row>
    <row r="8" spans="2:9" ht="15">
      <c r="B8" s="12"/>
      <c r="C8" s="12"/>
      <c r="D8" s="12"/>
      <c r="E8" s="12"/>
      <c r="F8" s="12"/>
      <c r="G8" s="12"/>
      <c r="H8" s="12"/>
      <c r="I8" s="12"/>
    </row>
    <row r="9" spans="1:9" ht="15.75">
      <c r="A9" s="81" t="s">
        <v>753</v>
      </c>
      <c r="B9" s="12"/>
      <c r="D9" s="18" t="s">
        <v>760</v>
      </c>
      <c r="E9" s="74"/>
      <c r="F9" s="75" t="s">
        <v>609</v>
      </c>
      <c r="G9" s="18"/>
      <c r="H9" s="18"/>
      <c r="I9" s="18"/>
    </row>
    <row r="11" spans="1:10" ht="15">
      <c r="A11" s="15" t="s">
        <v>0</v>
      </c>
      <c r="B11" s="15" t="s">
        <v>1</v>
      </c>
      <c r="C11" s="15" t="s">
        <v>2</v>
      </c>
      <c r="D11" s="15" t="s">
        <v>3</v>
      </c>
      <c r="E11" s="15" t="s">
        <v>320</v>
      </c>
      <c r="F11" s="15" t="s">
        <v>398</v>
      </c>
      <c r="G11" s="15" t="s">
        <v>678</v>
      </c>
      <c r="H11" s="15" t="s">
        <v>749</v>
      </c>
      <c r="I11" s="15" t="s">
        <v>778</v>
      </c>
      <c r="J11" s="15" t="s">
        <v>752</v>
      </c>
    </row>
    <row r="12" spans="1:10" ht="15">
      <c r="A12" s="20">
        <v>1</v>
      </c>
      <c r="B12" s="14" t="s">
        <v>127</v>
      </c>
      <c r="C12" s="38" t="s">
        <v>128</v>
      </c>
      <c r="D12" s="25" t="s">
        <v>86</v>
      </c>
      <c r="E12" s="20">
        <v>50</v>
      </c>
      <c r="F12" s="20">
        <v>50</v>
      </c>
      <c r="G12" s="20">
        <v>50</v>
      </c>
      <c r="H12" s="20">
        <v>50</v>
      </c>
      <c r="I12" s="20">
        <f aca="true" t="shared" si="0" ref="I12:I43">SUM(E12:H12)</f>
        <v>200</v>
      </c>
      <c r="J12" s="20">
        <v>150</v>
      </c>
    </row>
    <row r="13" spans="1:10" ht="15">
      <c r="A13" s="20">
        <v>2</v>
      </c>
      <c r="B13" s="25" t="s">
        <v>124</v>
      </c>
      <c r="C13" s="38" t="s">
        <v>118</v>
      </c>
      <c r="D13" s="14" t="s">
        <v>82</v>
      </c>
      <c r="E13" s="20">
        <v>28</v>
      </c>
      <c r="F13" s="20">
        <v>45</v>
      </c>
      <c r="G13" s="20">
        <v>45</v>
      </c>
      <c r="H13" s="20">
        <v>42</v>
      </c>
      <c r="I13" s="20">
        <f t="shared" si="0"/>
        <v>160</v>
      </c>
      <c r="J13" s="20">
        <v>132</v>
      </c>
    </row>
    <row r="14" spans="1:10" ht="15">
      <c r="A14" s="20">
        <v>3</v>
      </c>
      <c r="B14" s="25" t="s">
        <v>130</v>
      </c>
      <c r="C14" s="38" t="s">
        <v>128</v>
      </c>
      <c r="D14" s="14" t="s">
        <v>77</v>
      </c>
      <c r="E14" s="20">
        <v>42</v>
      </c>
      <c r="F14" s="20"/>
      <c r="G14" s="20">
        <v>42</v>
      </c>
      <c r="H14" s="20">
        <v>40</v>
      </c>
      <c r="I14" s="20">
        <f t="shared" si="0"/>
        <v>124</v>
      </c>
      <c r="J14" s="20">
        <f>(E14+F14+G14+H14)</f>
        <v>124</v>
      </c>
    </row>
    <row r="15" spans="1:10" ht="15">
      <c r="A15" s="20">
        <v>4</v>
      </c>
      <c r="B15" s="25" t="s">
        <v>206</v>
      </c>
      <c r="C15" s="38" t="s">
        <v>118</v>
      </c>
      <c r="D15" s="14" t="s">
        <v>77</v>
      </c>
      <c r="E15" s="30">
        <v>38</v>
      </c>
      <c r="F15" s="25"/>
      <c r="G15" s="20">
        <v>30</v>
      </c>
      <c r="H15" s="20">
        <v>32</v>
      </c>
      <c r="I15" s="20">
        <f t="shared" si="0"/>
        <v>100</v>
      </c>
      <c r="J15" s="20">
        <f>(E15+F15+G15+H15)</f>
        <v>100</v>
      </c>
    </row>
    <row r="16" spans="1:10" ht="15">
      <c r="A16" s="20">
        <v>5</v>
      </c>
      <c r="B16" s="25" t="s">
        <v>122</v>
      </c>
      <c r="C16" s="38" t="s">
        <v>118</v>
      </c>
      <c r="D16" s="14" t="s">
        <v>82</v>
      </c>
      <c r="E16" s="30">
        <v>34</v>
      </c>
      <c r="F16" s="30">
        <v>36</v>
      </c>
      <c r="G16" s="20">
        <v>22</v>
      </c>
      <c r="H16" s="20"/>
      <c r="I16" s="20">
        <f t="shared" si="0"/>
        <v>92</v>
      </c>
      <c r="J16" s="20">
        <f>(E16+F16+G16+H16)</f>
        <v>92</v>
      </c>
    </row>
    <row r="17" spans="1:10" ht="15">
      <c r="A17" s="20">
        <v>6</v>
      </c>
      <c r="B17" s="25" t="s">
        <v>120</v>
      </c>
      <c r="C17" s="38" t="s">
        <v>118</v>
      </c>
      <c r="D17" s="14" t="s">
        <v>82</v>
      </c>
      <c r="E17" s="30">
        <v>24</v>
      </c>
      <c r="F17" s="30">
        <v>28</v>
      </c>
      <c r="G17" s="20">
        <v>19</v>
      </c>
      <c r="H17" s="20">
        <v>38</v>
      </c>
      <c r="I17" s="20">
        <f t="shared" si="0"/>
        <v>109</v>
      </c>
      <c r="J17" s="20">
        <v>90</v>
      </c>
    </row>
    <row r="18" spans="1:10" ht="15">
      <c r="A18" s="20">
        <v>7</v>
      </c>
      <c r="B18" s="25" t="s">
        <v>117</v>
      </c>
      <c r="C18" s="38" t="s">
        <v>118</v>
      </c>
      <c r="D18" s="82" t="s">
        <v>781</v>
      </c>
      <c r="E18" s="30">
        <v>18</v>
      </c>
      <c r="F18" s="30">
        <v>26</v>
      </c>
      <c r="G18" s="30">
        <v>28</v>
      </c>
      <c r="H18" s="20">
        <v>34</v>
      </c>
      <c r="I18" s="20">
        <f t="shared" si="0"/>
        <v>106</v>
      </c>
      <c r="J18" s="20">
        <v>88</v>
      </c>
    </row>
    <row r="19" spans="1:10" ht="15">
      <c r="A19" s="20">
        <v>8</v>
      </c>
      <c r="B19" s="25" t="s">
        <v>358</v>
      </c>
      <c r="C19" s="38" t="s">
        <v>128</v>
      </c>
      <c r="D19" s="25" t="s">
        <v>100</v>
      </c>
      <c r="E19" s="20"/>
      <c r="F19" s="20">
        <v>24</v>
      </c>
      <c r="G19" s="20">
        <v>40</v>
      </c>
      <c r="H19" s="20">
        <v>22</v>
      </c>
      <c r="I19" s="20">
        <f t="shared" si="0"/>
        <v>86</v>
      </c>
      <c r="J19" s="20">
        <f>SUBTOTAL(9,E19:H19)</f>
        <v>86</v>
      </c>
    </row>
    <row r="20" spans="1:10" ht="15">
      <c r="A20" s="20">
        <v>9</v>
      </c>
      <c r="B20" s="25" t="s">
        <v>509</v>
      </c>
      <c r="C20" s="38" t="s">
        <v>128</v>
      </c>
      <c r="D20" s="25" t="s">
        <v>513</v>
      </c>
      <c r="E20" s="20"/>
      <c r="F20" s="20"/>
      <c r="G20" s="20">
        <v>38</v>
      </c>
      <c r="H20" s="20">
        <v>45</v>
      </c>
      <c r="I20" s="20">
        <f t="shared" si="0"/>
        <v>83</v>
      </c>
      <c r="J20" s="20">
        <f>(E20+F20+G20+H20)</f>
        <v>83</v>
      </c>
    </row>
    <row r="21" spans="1:10" ht="15">
      <c r="A21" s="20">
        <v>10</v>
      </c>
      <c r="B21" s="14" t="s">
        <v>305</v>
      </c>
      <c r="C21" s="38" t="s">
        <v>128</v>
      </c>
      <c r="D21" s="14" t="s">
        <v>82</v>
      </c>
      <c r="E21" s="20">
        <v>26</v>
      </c>
      <c r="F21" s="20">
        <v>34</v>
      </c>
      <c r="G21" s="20">
        <v>20</v>
      </c>
      <c r="H21" s="14"/>
      <c r="I21" s="14">
        <f t="shared" si="0"/>
        <v>80</v>
      </c>
      <c r="J21" s="20">
        <f>(E21+F21+G21+H21)</f>
        <v>80</v>
      </c>
    </row>
    <row r="22" spans="1:10" ht="15">
      <c r="A22" s="20">
        <v>11</v>
      </c>
      <c r="B22" s="25" t="s">
        <v>129</v>
      </c>
      <c r="C22" s="38" t="s">
        <v>128</v>
      </c>
      <c r="D22" s="25" t="s">
        <v>86</v>
      </c>
      <c r="E22" s="20">
        <v>32</v>
      </c>
      <c r="F22" s="20">
        <v>17</v>
      </c>
      <c r="G22" s="20">
        <v>15</v>
      </c>
      <c r="H22" s="20">
        <v>28</v>
      </c>
      <c r="I22" s="20">
        <f t="shared" si="0"/>
        <v>92</v>
      </c>
      <c r="J22" s="20">
        <v>77</v>
      </c>
    </row>
    <row r="23" spans="1:10" ht="15">
      <c r="A23" s="20">
        <v>12</v>
      </c>
      <c r="B23" s="25" t="s">
        <v>359</v>
      </c>
      <c r="C23" s="38" t="s">
        <v>128</v>
      </c>
      <c r="D23" s="14" t="s">
        <v>82</v>
      </c>
      <c r="E23" s="20"/>
      <c r="F23" s="20">
        <v>42</v>
      </c>
      <c r="G23" s="20">
        <v>17</v>
      </c>
      <c r="H23" s="20">
        <v>16</v>
      </c>
      <c r="I23" s="20">
        <f t="shared" si="0"/>
        <v>75</v>
      </c>
      <c r="J23" s="20">
        <f>(E23+F23+G23+H23)</f>
        <v>75</v>
      </c>
    </row>
    <row r="24" spans="1:10" ht="15">
      <c r="A24" s="20">
        <v>13</v>
      </c>
      <c r="B24" s="25" t="s">
        <v>121</v>
      </c>
      <c r="C24" s="38" t="s">
        <v>118</v>
      </c>
      <c r="D24" s="14" t="s">
        <v>82</v>
      </c>
      <c r="E24" s="30">
        <v>30</v>
      </c>
      <c r="F24" s="30">
        <v>30</v>
      </c>
      <c r="G24" s="20">
        <v>9</v>
      </c>
      <c r="H24" s="20">
        <v>14</v>
      </c>
      <c r="I24" s="20">
        <f t="shared" si="0"/>
        <v>83</v>
      </c>
      <c r="J24" s="20">
        <v>74</v>
      </c>
    </row>
    <row r="25" spans="1:10" ht="15">
      <c r="A25" s="20">
        <v>14</v>
      </c>
      <c r="B25" s="25" t="s">
        <v>211</v>
      </c>
      <c r="C25" s="38" t="s">
        <v>118</v>
      </c>
      <c r="D25" s="25" t="s">
        <v>86</v>
      </c>
      <c r="E25" s="20">
        <v>15</v>
      </c>
      <c r="F25" s="20"/>
      <c r="G25" s="20">
        <v>26</v>
      </c>
      <c r="H25" s="20">
        <v>30</v>
      </c>
      <c r="I25" s="20">
        <f t="shared" si="0"/>
        <v>71</v>
      </c>
      <c r="J25" s="20">
        <f>SUBTOTAL(9,E25:H25)</f>
        <v>71</v>
      </c>
    </row>
    <row r="26" spans="1:10" ht="15">
      <c r="A26" s="20">
        <v>15</v>
      </c>
      <c r="B26" s="25" t="s">
        <v>357</v>
      </c>
      <c r="C26" s="38" t="s">
        <v>128</v>
      </c>
      <c r="D26" s="25" t="s">
        <v>100</v>
      </c>
      <c r="E26" s="20"/>
      <c r="F26" s="20">
        <v>32</v>
      </c>
      <c r="G26" s="20">
        <v>36</v>
      </c>
      <c r="H26" s="14"/>
      <c r="I26" s="14">
        <f t="shared" si="0"/>
        <v>68</v>
      </c>
      <c r="J26" s="20">
        <f>(E26+F26+G26+H26)</f>
        <v>68</v>
      </c>
    </row>
    <row r="27" spans="1:10" ht="15">
      <c r="A27" s="20">
        <v>16</v>
      </c>
      <c r="B27" s="25" t="s">
        <v>366</v>
      </c>
      <c r="C27" s="38" t="s">
        <v>118</v>
      </c>
      <c r="D27" s="25" t="s">
        <v>91</v>
      </c>
      <c r="E27" s="30"/>
      <c r="F27" s="30">
        <v>20</v>
      </c>
      <c r="G27" s="20">
        <v>34</v>
      </c>
      <c r="H27" s="20">
        <v>12</v>
      </c>
      <c r="I27" s="20">
        <f t="shared" si="0"/>
        <v>66</v>
      </c>
      <c r="J27" s="20">
        <f>(E27+F27+G27+H27)</f>
        <v>66</v>
      </c>
    </row>
    <row r="28" spans="1:10" ht="15">
      <c r="A28" s="20">
        <v>17</v>
      </c>
      <c r="B28" s="14" t="s">
        <v>771</v>
      </c>
      <c r="C28" s="38" t="s">
        <v>118</v>
      </c>
      <c r="D28" s="25" t="s">
        <v>86</v>
      </c>
      <c r="E28" s="20">
        <v>19</v>
      </c>
      <c r="F28" s="20">
        <v>38</v>
      </c>
      <c r="G28" s="20">
        <v>2</v>
      </c>
      <c r="H28" s="20">
        <v>1</v>
      </c>
      <c r="I28" s="20">
        <f t="shared" si="0"/>
        <v>60</v>
      </c>
      <c r="J28" s="20">
        <v>59</v>
      </c>
    </row>
    <row r="29" spans="1:10" ht="15">
      <c r="A29" s="20">
        <v>18</v>
      </c>
      <c r="B29" s="25" t="s">
        <v>208</v>
      </c>
      <c r="C29" s="38" t="s">
        <v>118</v>
      </c>
      <c r="D29" s="14" t="s">
        <v>77</v>
      </c>
      <c r="E29" s="30">
        <v>36</v>
      </c>
      <c r="F29" s="25"/>
      <c r="G29" s="20"/>
      <c r="H29" s="20">
        <v>20</v>
      </c>
      <c r="I29" s="20">
        <f t="shared" si="0"/>
        <v>56</v>
      </c>
      <c r="J29" s="20">
        <f>(E29+F29+G29+H29)</f>
        <v>56</v>
      </c>
    </row>
    <row r="30" spans="1:10" ht="15">
      <c r="A30" s="20">
        <v>19</v>
      </c>
      <c r="B30" s="25" t="s">
        <v>123</v>
      </c>
      <c r="C30" s="38" t="s">
        <v>118</v>
      </c>
      <c r="D30" s="14" t="s">
        <v>77</v>
      </c>
      <c r="E30" s="20">
        <v>40</v>
      </c>
      <c r="F30" s="20"/>
      <c r="G30" s="20"/>
      <c r="H30" s="20">
        <v>15</v>
      </c>
      <c r="I30" s="20">
        <f t="shared" si="0"/>
        <v>55</v>
      </c>
      <c r="J30" s="20">
        <f>(E30+F30+G30+H30)</f>
        <v>55</v>
      </c>
    </row>
    <row r="31" spans="1:10" ht="15">
      <c r="A31" s="20">
        <v>20</v>
      </c>
      <c r="B31" s="42" t="s">
        <v>209</v>
      </c>
      <c r="C31" s="38" t="s">
        <v>128</v>
      </c>
      <c r="D31" s="25" t="s">
        <v>91</v>
      </c>
      <c r="E31" s="30">
        <v>13</v>
      </c>
      <c r="F31" s="30">
        <v>19</v>
      </c>
      <c r="G31" s="20">
        <v>18</v>
      </c>
      <c r="H31" s="20">
        <v>9</v>
      </c>
      <c r="I31" s="20">
        <f t="shared" si="0"/>
        <v>59</v>
      </c>
      <c r="J31" s="20">
        <v>50</v>
      </c>
    </row>
    <row r="32" spans="1:10" ht="15">
      <c r="A32" s="20"/>
      <c r="B32" s="14" t="s">
        <v>132</v>
      </c>
      <c r="C32" s="38" t="s">
        <v>128</v>
      </c>
      <c r="D32" s="25" t="s">
        <v>86</v>
      </c>
      <c r="E32" s="30">
        <v>8</v>
      </c>
      <c r="F32" s="30">
        <v>18</v>
      </c>
      <c r="G32" s="20">
        <v>24</v>
      </c>
      <c r="H32" s="14"/>
      <c r="I32" s="14">
        <f t="shared" si="0"/>
        <v>50</v>
      </c>
      <c r="J32" s="20">
        <f>(E32+F32+G32+H32)</f>
        <v>50</v>
      </c>
    </row>
    <row r="33" spans="1:10" ht="15">
      <c r="A33" s="20">
        <v>22</v>
      </c>
      <c r="B33" s="25" t="s">
        <v>183</v>
      </c>
      <c r="C33" s="38" t="s">
        <v>118</v>
      </c>
      <c r="D33" s="25" t="s">
        <v>100</v>
      </c>
      <c r="E33" s="20">
        <v>20</v>
      </c>
      <c r="F33" s="20">
        <v>12</v>
      </c>
      <c r="G33" s="20"/>
      <c r="H33" s="20">
        <v>17</v>
      </c>
      <c r="I33" s="20">
        <f t="shared" si="0"/>
        <v>49</v>
      </c>
      <c r="J33" s="20">
        <f>(E33+F33+G33+H33)</f>
        <v>49</v>
      </c>
    </row>
    <row r="34" spans="1:10" ht="15">
      <c r="A34" s="20">
        <v>23</v>
      </c>
      <c r="B34" s="25" t="s">
        <v>165</v>
      </c>
      <c r="C34" s="38" t="s">
        <v>118</v>
      </c>
      <c r="D34" s="14" t="s">
        <v>82</v>
      </c>
      <c r="E34" s="20">
        <v>16</v>
      </c>
      <c r="F34" s="20">
        <v>22</v>
      </c>
      <c r="G34" s="20">
        <v>3</v>
      </c>
      <c r="H34" s="20">
        <v>10</v>
      </c>
      <c r="I34" s="20">
        <f t="shared" si="0"/>
        <v>51</v>
      </c>
      <c r="J34" s="20">
        <v>48</v>
      </c>
    </row>
    <row r="35" spans="1:10" ht="15">
      <c r="A35" s="20">
        <v>24</v>
      </c>
      <c r="B35" s="25" t="s">
        <v>196</v>
      </c>
      <c r="C35" s="38" t="s">
        <v>118</v>
      </c>
      <c r="D35" s="25" t="s">
        <v>197</v>
      </c>
      <c r="E35" s="30">
        <v>45</v>
      </c>
      <c r="F35" s="30"/>
      <c r="G35" s="30"/>
      <c r="H35" s="20"/>
      <c r="I35" s="20">
        <f t="shared" si="0"/>
        <v>45</v>
      </c>
      <c r="J35" s="20">
        <f>SUBTOTAL(9,E35:H35)</f>
        <v>45</v>
      </c>
    </row>
    <row r="36" spans="1:10" ht="15">
      <c r="A36" s="20">
        <v>25</v>
      </c>
      <c r="B36" s="25" t="s">
        <v>364</v>
      </c>
      <c r="C36" s="38" t="s">
        <v>128</v>
      </c>
      <c r="D36" s="25" t="s">
        <v>86</v>
      </c>
      <c r="E36" s="30"/>
      <c r="F36" s="30">
        <v>40</v>
      </c>
      <c r="G36" s="25"/>
      <c r="H36" s="14"/>
      <c r="I36" s="14">
        <f t="shared" si="0"/>
        <v>40</v>
      </c>
      <c r="J36" s="20">
        <f>SUBTOTAL(9,E36:H36)</f>
        <v>40</v>
      </c>
    </row>
    <row r="37" spans="1:10" ht="15">
      <c r="A37" s="20">
        <v>26</v>
      </c>
      <c r="B37" s="25" t="s">
        <v>511</v>
      </c>
      <c r="C37" s="38" t="s">
        <v>128</v>
      </c>
      <c r="D37" s="25" t="s">
        <v>513</v>
      </c>
      <c r="E37" s="20"/>
      <c r="F37" s="20"/>
      <c r="G37" s="20">
        <v>12</v>
      </c>
      <c r="H37" s="20">
        <v>26</v>
      </c>
      <c r="I37" s="20">
        <f t="shared" si="0"/>
        <v>38</v>
      </c>
      <c r="J37" s="20">
        <f>(E37+F37+G37+H37)</f>
        <v>38</v>
      </c>
    </row>
    <row r="38" spans="1:10" ht="15">
      <c r="A38" s="20">
        <v>27</v>
      </c>
      <c r="B38" s="25" t="s">
        <v>720</v>
      </c>
      <c r="C38" s="38" t="s">
        <v>128</v>
      </c>
      <c r="D38" s="25" t="s">
        <v>513</v>
      </c>
      <c r="E38" s="20"/>
      <c r="F38" s="20"/>
      <c r="G38" s="20"/>
      <c r="H38" s="20">
        <v>36</v>
      </c>
      <c r="I38" s="20">
        <f t="shared" si="0"/>
        <v>36</v>
      </c>
      <c r="J38" s="20">
        <f>(E38+F38+G38+H38)</f>
        <v>36</v>
      </c>
    </row>
    <row r="39" spans="1:10" ht="15">
      <c r="A39" s="20">
        <v>28</v>
      </c>
      <c r="B39" s="25" t="s">
        <v>182</v>
      </c>
      <c r="C39" s="38" t="s">
        <v>118</v>
      </c>
      <c r="D39" s="25" t="s">
        <v>100</v>
      </c>
      <c r="E39" s="20">
        <v>22</v>
      </c>
      <c r="F39" s="20"/>
      <c r="G39" s="20">
        <v>11</v>
      </c>
      <c r="H39" s="14"/>
      <c r="I39" s="14">
        <f t="shared" si="0"/>
        <v>33</v>
      </c>
      <c r="J39" s="20">
        <f>(E39+F39+G39+H39)</f>
        <v>33</v>
      </c>
    </row>
    <row r="40" spans="1:10" ht="15">
      <c r="A40" s="20">
        <v>29</v>
      </c>
      <c r="B40" s="25" t="s">
        <v>584</v>
      </c>
      <c r="C40" s="38" t="s">
        <v>128</v>
      </c>
      <c r="D40" s="25" t="s">
        <v>580</v>
      </c>
      <c r="E40" s="20"/>
      <c r="F40" s="20"/>
      <c r="G40" s="20">
        <v>32</v>
      </c>
      <c r="H40" s="20"/>
      <c r="I40" s="20">
        <f t="shared" si="0"/>
        <v>32</v>
      </c>
      <c r="J40" s="20">
        <f>SUBTOTAL(9,E40:H40)</f>
        <v>32</v>
      </c>
    </row>
    <row r="41" spans="1:10" ht="15">
      <c r="A41" s="20">
        <v>30</v>
      </c>
      <c r="B41" s="25" t="s">
        <v>131</v>
      </c>
      <c r="C41" s="38" t="s">
        <v>128</v>
      </c>
      <c r="D41" s="14" t="s">
        <v>82</v>
      </c>
      <c r="E41" s="20">
        <v>11</v>
      </c>
      <c r="F41" s="20">
        <v>15</v>
      </c>
      <c r="G41" s="20">
        <v>2</v>
      </c>
      <c r="H41" s="20">
        <v>2</v>
      </c>
      <c r="I41" s="20">
        <f t="shared" si="0"/>
        <v>30</v>
      </c>
      <c r="J41" s="20">
        <v>28</v>
      </c>
    </row>
    <row r="42" spans="1:10" s="11" customFormat="1" ht="15">
      <c r="A42" s="20">
        <v>31</v>
      </c>
      <c r="B42" s="25" t="s">
        <v>207</v>
      </c>
      <c r="C42" s="38" t="s">
        <v>118</v>
      </c>
      <c r="D42" s="14" t="s">
        <v>77</v>
      </c>
      <c r="E42" s="20">
        <v>14</v>
      </c>
      <c r="F42" s="20"/>
      <c r="G42" s="20">
        <v>13</v>
      </c>
      <c r="H42" s="14"/>
      <c r="I42" s="14">
        <f t="shared" si="0"/>
        <v>27</v>
      </c>
      <c r="J42" s="20">
        <f>(E42+F42+G42+H42)</f>
        <v>27</v>
      </c>
    </row>
    <row r="43" spans="1:10" s="11" customFormat="1" ht="15">
      <c r="A43" s="20">
        <v>32</v>
      </c>
      <c r="B43" s="25" t="s">
        <v>668</v>
      </c>
      <c r="C43" s="38" t="s">
        <v>128</v>
      </c>
      <c r="D43" s="14" t="s">
        <v>82</v>
      </c>
      <c r="E43" s="20">
        <v>12</v>
      </c>
      <c r="F43" s="20"/>
      <c r="G43" s="20">
        <v>3</v>
      </c>
      <c r="H43" s="20">
        <v>11</v>
      </c>
      <c r="I43" s="20">
        <f t="shared" si="0"/>
        <v>26</v>
      </c>
      <c r="J43" s="20">
        <f>(E43+F43+G43+H43)</f>
        <v>26</v>
      </c>
    </row>
    <row r="44" spans="1:10" s="11" customFormat="1" ht="15">
      <c r="A44" s="20">
        <v>33</v>
      </c>
      <c r="B44" s="25" t="s">
        <v>205</v>
      </c>
      <c r="C44" s="38" t="s">
        <v>118</v>
      </c>
      <c r="D44" s="14" t="s">
        <v>77</v>
      </c>
      <c r="E44" s="80">
        <v>17</v>
      </c>
      <c r="F44" s="25"/>
      <c r="G44" s="20">
        <v>8</v>
      </c>
      <c r="H44" s="14"/>
      <c r="I44" s="14">
        <f aca="true" t="shared" si="1" ref="I44:I75">SUM(E44:H44)</f>
        <v>25</v>
      </c>
      <c r="J44" s="20">
        <f>(E44+F44+G44+H44)</f>
        <v>25</v>
      </c>
    </row>
    <row r="45" spans="1:10" s="11" customFormat="1" ht="15">
      <c r="A45" s="20">
        <v>34</v>
      </c>
      <c r="B45" s="34" t="s">
        <v>700</v>
      </c>
      <c r="C45" s="48" t="s">
        <v>128</v>
      </c>
      <c r="D45" s="34" t="s">
        <v>100</v>
      </c>
      <c r="E45" s="20"/>
      <c r="F45" s="31"/>
      <c r="G45" s="20"/>
      <c r="H45" s="20">
        <v>24</v>
      </c>
      <c r="I45" s="20">
        <f t="shared" si="1"/>
        <v>24</v>
      </c>
      <c r="J45" s="20">
        <f>(E45+F45+G45+H45)</f>
        <v>24</v>
      </c>
    </row>
    <row r="46" spans="1:10" s="11" customFormat="1" ht="15">
      <c r="A46" s="20">
        <v>35</v>
      </c>
      <c r="B46" s="14" t="s">
        <v>135</v>
      </c>
      <c r="C46" s="38" t="s">
        <v>128</v>
      </c>
      <c r="D46" s="33" t="s">
        <v>82</v>
      </c>
      <c r="E46" s="20">
        <v>7</v>
      </c>
      <c r="F46" s="20">
        <v>14</v>
      </c>
      <c r="G46" s="20">
        <v>2</v>
      </c>
      <c r="H46" s="20">
        <v>1</v>
      </c>
      <c r="I46" s="20">
        <f t="shared" si="1"/>
        <v>24</v>
      </c>
      <c r="J46" s="20">
        <v>23</v>
      </c>
    </row>
    <row r="47" spans="1:10" s="11" customFormat="1" ht="15">
      <c r="A47" s="20">
        <v>36</v>
      </c>
      <c r="B47" s="25" t="s">
        <v>125</v>
      </c>
      <c r="C47" s="38" t="s">
        <v>118</v>
      </c>
      <c r="D47" s="33" t="s">
        <v>82</v>
      </c>
      <c r="E47" s="20">
        <v>9</v>
      </c>
      <c r="F47" s="20"/>
      <c r="G47" s="20">
        <v>7</v>
      </c>
      <c r="H47" s="20">
        <v>6</v>
      </c>
      <c r="I47" s="20">
        <f t="shared" si="1"/>
        <v>22</v>
      </c>
      <c r="J47" s="20">
        <f>(E47+F47+G47+H47)</f>
        <v>22</v>
      </c>
    </row>
    <row r="48" spans="1:10" s="11" customFormat="1" ht="15">
      <c r="A48" s="20"/>
      <c r="B48" s="25" t="s">
        <v>166</v>
      </c>
      <c r="C48" s="38" t="s">
        <v>128</v>
      </c>
      <c r="D48" s="33" t="s">
        <v>82</v>
      </c>
      <c r="E48" s="20">
        <v>3</v>
      </c>
      <c r="F48" s="20">
        <v>16</v>
      </c>
      <c r="G48" s="20">
        <v>3</v>
      </c>
      <c r="H48" s="20">
        <v>1</v>
      </c>
      <c r="I48" s="20">
        <f t="shared" si="1"/>
        <v>23</v>
      </c>
      <c r="J48" s="20">
        <v>22</v>
      </c>
    </row>
    <row r="49" spans="1:10" s="11" customFormat="1" ht="15">
      <c r="A49" s="20">
        <v>38</v>
      </c>
      <c r="B49" s="25" t="s">
        <v>573</v>
      </c>
      <c r="C49" s="38" t="s">
        <v>128</v>
      </c>
      <c r="D49" s="25" t="s">
        <v>561</v>
      </c>
      <c r="E49" s="25"/>
      <c r="F49" s="25"/>
      <c r="G49" s="20">
        <v>1</v>
      </c>
      <c r="H49" s="20">
        <v>19</v>
      </c>
      <c r="I49" s="20">
        <f t="shared" si="1"/>
        <v>20</v>
      </c>
      <c r="J49" s="20">
        <f>(E49+F49+G49+H49)</f>
        <v>20</v>
      </c>
    </row>
    <row r="50" spans="1:10" s="11" customFormat="1" ht="15">
      <c r="A50" s="20">
        <v>39</v>
      </c>
      <c r="B50" s="25" t="s">
        <v>126</v>
      </c>
      <c r="C50" s="38" t="s">
        <v>118</v>
      </c>
      <c r="D50" s="14" t="s">
        <v>82</v>
      </c>
      <c r="E50" s="20">
        <v>3</v>
      </c>
      <c r="F50" s="20">
        <v>13</v>
      </c>
      <c r="G50" s="20">
        <v>2</v>
      </c>
      <c r="H50" s="20">
        <v>2</v>
      </c>
      <c r="I50" s="20">
        <f t="shared" si="1"/>
        <v>20</v>
      </c>
      <c r="J50" s="20">
        <v>18</v>
      </c>
    </row>
    <row r="51" spans="1:10" s="11" customFormat="1" ht="15">
      <c r="A51" s="20">
        <v>40</v>
      </c>
      <c r="B51" s="25" t="s">
        <v>510</v>
      </c>
      <c r="C51" s="38" t="s">
        <v>128</v>
      </c>
      <c r="D51" s="25" t="s">
        <v>513</v>
      </c>
      <c r="E51" s="20"/>
      <c r="F51" s="20"/>
      <c r="G51" s="20">
        <v>14</v>
      </c>
      <c r="H51" s="20">
        <v>3</v>
      </c>
      <c r="I51" s="20">
        <f t="shared" si="1"/>
        <v>17</v>
      </c>
      <c r="J51" s="20">
        <f>(E51+F51+G51+H51)</f>
        <v>17</v>
      </c>
    </row>
    <row r="52" spans="1:10" s="11" customFormat="1" ht="15">
      <c r="A52" s="20">
        <v>41</v>
      </c>
      <c r="B52" s="28" t="s">
        <v>582</v>
      </c>
      <c r="C52" s="38" t="s">
        <v>118</v>
      </c>
      <c r="D52" s="25" t="s">
        <v>580</v>
      </c>
      <c r="E52" s="25"/>
      <c r="F52" s="25"/>
      <c r="G52" s="20">
        <v>16</v>
      </c>
      <c r="H52" s="14"/>
      <c r="I52" s="14">
        <f t="shared" si="1"/>
        <v>16</v>
      </c>
      <c r="J52" s="20">
        <f>(E52+F52+G52+H52)</f>
        <v>16</v>
      </c>
    </row>
    <row r="53" spans="1:10" s="11" customFormat="1" ht="15">
      <c r="A53" s="20">
        <v>42</v>
      </c>
      <c r="B53" s="25" t="s">
        <v>356</v>
      </c>
      <c r="C53" s="38" t="s">
        <v>118</v>
      </c>
      <c r="D53" s="25" t="s">
        <v>100</v>
      </c>
      <c r="E53" s="25"/>
      <c r="F53" s="30">
        <v>11</v>
      </c>
      <c r="G53" s="20"/>
      <c r="H53" s="20">
        <v>4</v>
      </c>
      <c r="I53" s="20">
        <f t="shared" si="1"/>
        <v>15</v>
      </c>
      <c r="J53" s="20">
        <f>(E53+F53+G53+H53)</f>
        <v>15</v>
      </c>
    </row>
    <row r="54" spans="1:10" s="11" customFormat="1" ht="15">
      <c r="A54" s="20">
        <v>43</v>
      </c>
      <c r="B54" s="25" t="s">
        <v>210</v>
      </c>
      <c r="C54" s="38" t="s">
        <v>118</v>
      </c>
      <c r="D54" s="25" t="s">
        <v>86</v>
      </c>
      <c r="E54" s="20">
        <v>3</v>
      </c>
      <c r="F54" s="20">
        <v>7</v>
      </c>
      <c r="G54" s="20">
        <v>1</v>
      </c>
      <c r="H54" s="20">
        <v>3</v>
      </c>
      <c r="I54" s="20">
        <f t="shared" si="1"/>
        <v>14</v>
      </c>
      <c r="J54" s="20">
        <v>13</v>
      </c>
    </row>
    <row r="55" spans="1:10" s="11" customFormat="1" ht="15">
      <c r="A55" s="20"/>
      <c r="B55" s="25" t="s">
        <v>306</v>
      </c>
      <c r="C55" s="38" t="s">
        <v>118</v>
      </c>
      <c r="D55" s="25" t="s">
        <v>100</v>
      </c>
      <c r="E55" s="30">
        <v>10</v>
      </c>
      <c r="F55" s="30">
        <v>3</v>
      </c>
      <c r="G55" s="25"/>
      <c r="H55" s="14"/>
      <c r="I55" s="14">
        <f t="shared" si="1"/>
        <v>13</v>
      </c>
      <c r="J55" s="20">
        <f>SUBTOTAL(9,E55:H55)</f>
        <v>13</v>
      </c>
    </row>
    <row r="56" spans="1:10" s="11" customFormat="1" ht="15">
      <c r="A56" s="20">
        <v>45</v>
      </c>
      <c r="B56" s="25" t="s">
        <v>363</v>
      </c>
      <c r="C56" s="38" t="s">
        <v>128</v>
      </c>
      <c r="D56" s="25" t="s">
        <v>86</v>
      </c>
      <c r="E56" s="20"/>
      <c r="F56" s="20">
        <v>8</v>
      </c>
      <c r="G56" s="20">
        <v>2</v>
      </c>
      <c r="H56" s="20">
        <v>2</v>
      </c>
      <c r="I56" s="20">
        <f t="shared" si="1"/>
        <v>12</v>
      </c>
      <c r="J56" s="20">
        <f>SUM(F56:H56)</f>
        <v>12</v>
      </c>
    </row>
    <row r="57" spans="1:10" s="11" customFormat="1" ht="15">
      <c r="A57" s="20">
        <v>46</v>
      </c>
      <c r="B57" s="25" t="s">
        <v>362</v>
      </c>
      <c r="C57" s="38" t="s">
        <v>128</v>
      </c>
      <c r="D57" s="25" t="s">
        <v>86</v>
      </c>
      <c r="E57" s="20"/>
      <c r="F57" s="20">
        <v>9</v>
      </c>
      <c r="G57" s="20"/>
      <c r="H57" s="20">
        <v>2</v>
      </c>
      <c r="I57" s="20">
        <f t="shared" si="1"/>
        <v>11</v>
      </c>
      <c r="J57" s="20">
        <f>(E57+F57+G57+H57)</f>
        <v>11</v>
      </c>
    </row>
    <row r="58" spans="1:10" s="11" customFormat="1" ht="15">
      <c r="A58" s="20"/>
      <c r="B58" s="14" t="s">
        <v>134</v>
      </c>
      <c r="C58" s="38" t="s">
        <v>128</v>
      </c>
      <c r="D58" s="14" t="s">
        <v>82</v>
      </c>
      <c r="E58" s="20">
        <v>5</v>
      </c>
      <c r="F58" s="20">
        <v>4</v>
      </c>
      <c r="G58" s="20">
        <v>1</v>
      </c>
      <c r="H58" s="20">
        <v>2</v>
      </c>
      <c r="I58" s="20">
        <f t="shared" si="1"/>
        <v>12</v>
      </c>
      <c r="J58" s="20">
        <v>11</v>
      </c>
    </row>
    <row r="59" spans="1:10" s="11" customFormat="1" ht="15">
      <c r="A59" s="20"/>
      <c r="B59" s="25" t="s">
        <v>649</v>
      </c>
      <c r="C59" s="38" t="s">
        <v>128</v>
      </c>
      <c r="D59" s="25" t="s">
        <v>618</v>
      </c>
      <c r="E59" s="20"/>
      <c r="F59" s="20"/>
      <c r="G59" s="20">
        <v>3</v>
      </c>
      <c r="H59" s="20">
        <v>8</v>
      </c>
      <c r="I59" s="20">
        <f t="shared" si="1"/>
        <v>11</v>
      </c>
      <c r="J59" s="20">
        <f>SUBTOTAL(9,E59:H59)</f>
        <v>11</v>
      </c>
    </row>
    <row r="60" spans="1:10" s="11" customFormat="1" ht="15">
      <c r="A60" s="20"/>
      <c r="B60" s="25" t="s">
        <v>568</v>
      </c>
      <c r="C60" s="38" t="s">
        <v>128</v>
      </c>
      <c r="D60" s="25" t="s">
        <v>561</v>
      </c>
      <c r="E60" s="20"/>
      <c r="F60" s="20"/>
      <c r="G60" s="20">
        <v>1</v>
      </c>
      <c r="H60" s="20">
        <v>1</v>
      </c>
      <c r="I60" s="20">
        <f t="shared" si="1"/>
        <v>2</v>
      </c>
      <c r="J60" s="20">
        <v>11</v>
      </c>
    </row>
    <row r="61" spans="1:10" s="11" customFormat="1" ht="15">
      <c r="A61" s="20">
        <v>50</v>
      </c>
      <c r="B61" s="25" t="s">
        <v>164</v>
      </c>
      <c r="C61" s="38" t="s">
        <v>128</v>
      </c>
      <c r="D61" s="14" t="s">
        <v>82</v>
      </c>
      <c r="E61" s="20">
        <v>4</v>
      </c>
      <c r="F61" s="20">
        <v>5</v>
      </c>
      <c r="G61" s="20">
        <v>1</v>
      </c>
      <c r="H61" s="20">
        <v>1</v>
      </c>
      <c r="I61" s="20">
        <f t="shared" si="1"/>
        <v>11</v>
      </c>
      <c r="J61" s="20">
        <v>10</v>
      </c>
    </row>
    <row r="62" spans="1:10" s="11" customFormat="1" ht="15">
      <c r="A62" s="20"/>
      <c r="B62" s="42" t="s">
        <v>569</v>
      </c>
      <c r="C62" s="41" t="s">
        <v>128</v>
      </c>
      <c r="D62" s="42" t="s">
        <v>561</v>
      </c>
      <c r="E62" s="20"/>
      <c r="F62" s="20"/>
      <c r="G62" s="20">
        <v>10</v>
      </c>
      <c r="H62" s="14"/>
      <c r="I62" s="14">
        <f t="shared" si="1"/>
        <v>10</v>
      </c>
      <c r="J62" s="20">
        <f>(E62+F62+G62+H62)</f>
        <v>10</v>
      </c>
    </row>
    <row r="63" spans="1:10" s="11" customFormat="1" ht="15">
      <c r="A63" s="20"/>
      <c r="B63" s="25" t="s">
        <v>365</v>
      </c>
      <c r="C63" s="38" t="s">
        <v>128</v>
      </c>
      <c r="D63" s="25" t="s">
        <v>86</v>
      </c>
      <c r="E63" s="30"/>
      <c r="F63" s="30">
        <v>10</v>
      </c>
      <c r="G63" s="25"/>
      <c r="H63" s="14"/>
      <c r="I63" s="14">
        <f t="shared" si="1"/>
        <v>10</v>
      </c>
      <c r="J63" s="20">
        <f>SUM(E63:H63)</f>
        <v>10</v>
      </c>
    </row>
    <row r="64" spans="1:10" s="11" customFormat="1" ht="15">
      <c r="A64" s="20">
        <v>53</v>
      </c>
      <c r="B64" s="25" t="s">
        <v>512</v>
      </c>
      <c r="C64" s="38" t="s">
        <v>128</v>
      </c>
      <c r="D64" s="25" t="s">
        <v>513</v>
      </c>
      <c r="E64" s="20"/>
      <c r="F64" s="20"/>
      <c r="G64" s="20">
        <v>6</v>
      </c>
      <c r="H64" s="20">
        <v>3</v>
      </c>
      <c r="I64" s="20">
        <f t="shared" si="1"/>
        <v>9</v>
      </c>
      <c r="J64" s="20">
        <f>(E64+F64+G64+H64)</f>
        <v>9</v>
      </c>
    </row>
    <row r="65" spans="1:10" s="11" customFormat="1" ht="15">
      <c r="A65" s="20"/>
      <c r="B65" s="25" t="s">
        <v>133</v>
      </c>
      <c r="C65" s="38" t="s">
        <v>128</v>
      </c>
      <c r="D65" s="14" t="s">
        <v>82</v>
      </c>
      <c r="E65" s="20">
        <v>3</v>
      </c>
      <c r="F65" s="20">
        <v>3</v>
      </c>
      <c r="G65" s="20">
        <v>2</v>
      </c>
      <c r="H65" s="20">
        <v>3</v>
      </c>
      <c r="I65" s="20">
        <f t="shared" si="1"/>
        <v>11</v>
      </c>
      <c r="J65" s="20">
        <v>9</v>
      </c>
    </row>
    <row r="66" spans="1:10" s="11" customFormat="1" ht="15">
      <c r="A66" s="20">
        <v>55</v>
      </c>
      <c r="B66" s="25" t="s">
        <v>706</v>
      </c>
      <c r="C66" s="38" t="s">
        <v>128</v>
      </c>
      <c r="D66" s="25" t="s">
        <v>618</v>
      </c>
      <c r="E66" s="20"/>
      <c r="F66" s="20"/>
      <c r="G66" s="20"/>
      <c r="H66" s="20">
        <v>1</v>
      </c>
      <c r="I66" s="20">
        <f t="shared" si="1"/>
        <v>1</v>
      </c>
      <c r="J66" s="20">
        <v>8</v>
      </c>
    </row>
    <row r="67" spans="1:10" s="11" customFormat="1" ht="15">
      <c r="A67" s="20">
        <v>56</v>
      </c>
      <c r="B67" s="25" t="s">
        <v>703</v>
      </c>
      <c r="C67" s="38" t="s">
        <v>128</v>
      </c>
      <c r="D67" s="25" t="s">
        <v>618</v>
      </c>
      <c r="E67" s="20"/>
      <c r="F67" s="20"/>
      <c r="G67" s="20"/>
      <c r="H67" s="20">
        <v>7</v>
      </c>
      <c r="I67" s="20">
        <f t="shared" si="1"/>
        <v>7</v>
      </c>
      <c r="J67" s="20">
        <f>(E67+F67+G67+H67)</f>
        <v>7</v>
      </c>
    </row>
    <row r="68" spans="1:10" s="11" customFormat="1" ht="15">
      <c r="A68" s="20"/>
      <c r="B68" s="25" t="s">
        <v>367</v>
      </c>
      <c r="C68" s="38" t="s">
        <v>118</v>
      </c>
      <c r="D68" s="25" t="s">
        <v>91</v>
      </c>
      <c r="E68" s="20"/>
      <c r="F68" s="20">
        <v>6</v>
      </c>
      <c r="G68" s="20"/>
      <c r="H68" s="20">
        <v>1</v>
      </c>
      <c r="I68" s="20">
        <f t="shared" si="1"/>
        <v>7</v>
      </c>
      <c r="J68" s="20">
        <f>SUBTOTAL(9,E68:H68)</f>
        <v>7</v>
      </c>
    </row>
    <row r="69" spans="1:10" s="11" customFormat="1" ht="15">
      <c r="A69" s="20">
        <v>58</v>
      </c>
      <c r="B69" s="25" t="s">
        <v>520</v>
      </c>
      <c r="C69" s="38" t="s">
        <v>118</v>
      </c>
      <c r="D69" s="25" t="s">
        <v>86</v>
      </c>
      <c r="E69" s="20"/>
      <c r="F69" s="20"/>
      <c r="G69" s="20">
        <v>1</v>
      </c>
      <c r="H69" s="20">
        <v>5</v>
      </c>
      <c r="I69" s="20">
        <f t="shared" si="1"/>
        <v>6</v>
      </c>
      <c r="J69" s="20">
        <v>6</v>
      </c>
    </row>
    <row r="70" spans="1:10" s="11" customFormat="1" ht="15">
      <c r="A70" s="20"/>
      <c r="B70" s="25" t="s">
        <v>608</v>
      </c>
      <c r="C70" s="38" t="s">
        <v>128</v>
      </c>
      <c r="D70" s="25" t="s">
        <v>100</v>
      </c>
      <c r="E70" s="20"/>
      <c r="F70" s="20"/>
      <c r="G70" s="20">
        <v>3</v>
      </c>
      <c r="H70" s="20">
        <v>3</v>
      </c>
      <c r="I70" s="20">
        <f t="shared" si="1"/>
        <v>6</v>
      </c>
      <c r="J70" s="20">
        <f>(E70+F70+G70+H70)</f>
        <v>6</v>
      </c>
    </row>
    <row r="71" spans="1:10" s="11" customFormat="1" ht="15">
      <c r="A71" s="20"/>
      <c r="B71" s="25" t="s">
        <v>361</v>
      </c>
      <c r="C71" s="38" t="s">
        <v>118</v>
      </c>
      <c r="D71" s="14" t="s">
        <v>82</v>
      </c>
      <c r="E71" s="20"/>
      <c r="F71" s="20">
        <v>3</v>
      </c>
      <c r="G71" s="20">
        <v>1</v>
      </c>
      <c r="H71" s="20">
        <v>2</v>
      </c>
      <c r="I71" s="20">
        <f t="shared" si="1"/>
        <v>6</v>
      </c>
      <c r="J71" s="20">
        <f>(E71+F71+G71+H71)</f>
        <v>6</v>
      </c>
    </row>
    <row r="72" spans="1:10" s="11" customFormat="1" ht="15">
      <c r="A72" s="20"/>
      <c r="B72" s="25" t="s">
        <v>204</v>
      </c>
      <c r="C72" s="38" t="s">
        <v>128</v>
      </c>
      <c r="D72" s="14" t="s">
        <v>77</v>
      </c>
      <c r="E72" s="30">
        <v>6</v>
      </c>
      <c r="F72" s="23"/>
      <c r="G72" s="23"/>
      <c r="H72" s="16"/>
      <c r="I72" s="16">
        <f t="shared" si="1"/>
        <v>6</v>
      </c>
      <c r="J72" s="20">
        <f>SUBTOTAL(9,E72:H72)</f>
        <v>6</v>
      </c>
    </row>
    <row r="73" spans="1:10" s="11" customFormat="1" ht="15">
      <c r="A73" s="20">
        <v>62</v>
      </c>
      <c r="B73" s="25" t="s">
        <v>645</v>
      </c>
      <c r="C73" s="38" t="s">
        <v>128</v>
      </c>
      <c r="D73" s="25" t="s">
        <v>618</v>
      </c>
      <c r="E73" s="20"/>
      <c r="F73" s="20"/>
      <c r="G73" s="20">
        <v>2</v>
      </c>
      <c r="H73" s="20">
        <v>3</v>
      </c>
      <c r="I73" s="20">
        <f t="shared" si="1"/>
        <v>5</v>
      </c>
      <c r="J73" s="20">
        <f aca="true" t="shared" si="2" ref="J73:J79">(E73+F73+G73+H73)</f>
        <v>5</v>
      </c>
    </row>
    <row r="74" spans="1:10" s="11" customFormat="1" ht="15">
      <c r="A74" s="20"/>
      <c r="B74" s="25" t="s">
        <v>648</v>
      </c>
      <c r="C74" s="38" t="s">
        <v>128</v>
      </c>
      <c r="D74" s="25" t="s">
        <v>618</v>
      </c>
      <c r="E74" s="25"/>
      <c r="F74" s="25"/>
      <c r="G74" s="20">
        <v>2</v>
      </c>
      <c r="H74" s="20">
        <v>3</v>
      </c>
      <c r="I74" s="20">
        <f t="shared" si="1"/>
        <v>5</v>
      </c>
      <c r="J74" s="20">
        <f t="shared" si="2"/>
        <v>5</v>
      </c>
    </row>
    <row r="75" spans="1:10" s="11" customFormat="1" ht="15">
      <c r="A75" s="20"/>
      <c r="B75" s="25" t="s">
        <v>704</v>
      </c>
      <c r="C75" s="38" t="s">
        <v>128</v>
      </c>
      <c r="D75" s="25" t="s">
        <v>618</v>
      </c>
      <c r="E75" s="25"/>
      <c r="F75" s="25"/>
      <c r="G75" s="20">
        <v>2</v>
      </c>
      <c r="H75" s="20">
        <v>3</v>
      </c>
      <c r="I75" s="20">
        <f t="shared" si="1"/>
        <v>5</v>
      </c>
      <c r="J75" s="20">
        <f t="shared" si="2"/>
        <v>5</v>
      </c>
    </row>
    <row r="76" spans="1:10" s="11" customFormat="1" ht="15">
      <c r="A76" s="20"/>
      <c r="B76" s="25" t="s">
        <v>591</v>
      </c>
      <c r="C76" s="38" t="s">
        <v>118</v>
      </c>
      <c r="D76" s="14" t="s">
        <v>77</v>
      </c>
      <c r="E76" s="20"/>
      <c r="F76" s="20"/>
      <c r="G76" s="20">
        <v>5</v>
      </c>
      <c r="H76" s="14"/>
      <c r="I76" s="14">
        <f aca="true" t="shared" si="3" ref="I76:I107">SUM(E76:H76)</f>
        <v>5</v>
      </c>
      <c r="J76" s="20">
        <f t="shared" si="2"/>
        <v>5</v>
      </c>
    </row>
    <row r="77" spans="1:10" s="11" customFormat="1" ht="15">
      <c r="A77" s="20">
        <v>66</v>
      </c>
      <c r="B77" s="25" t="s">
        <v>181</v>
      </c>
      <c r="C77" s="38" t="s">
        <v>118</v>
      </c>
      <c r="D77" s="25" t="s">
        <v>105</v>
      </c>
      <c r="E77" s="20">
        <v>3</v>
      </c>
      <c r="F77" s="20"/>
      <c r="G77" s="20">
        <v>1</v>
      </c>
      <c r="H77" s="14"/>
      <c r="I77" s="14">
        <f t="shared" si="3"/>
        <v>4</v>
      </c>
      <c r="J77" s="20">
        <f t="shared" si="2"/>
        <v>4</v>
      </c>
    </row>
    <row r="78" spans="1:10" s="11" customFormat="1" ht="15">
      <c r="A78" s="20"/>
      <c r="B78" s="14" t="s">
        <v>136</v>
      </c>
      <c r="C78" s="38" t="s">
        <v>128</v>
      </c>
      <c r="D78" s="25" t="s">
        <v>86</v>
      </c>
      <c r="E78" s="20"/>
      <c r="F78" s="20">
        <v>3</v>
      </c>
      <c r="G78" s="20">
        <v>1</v>
      </c>
      <c r="H78" s="20"/>
      <c r="I78" s="20">
        <f t="shared" si="3"/>
        <v>4</v>
      </c>
      <c r="J78" s="20">
        <f t="shared" si="2"/>
        <v>4</v>
      </c>
    </row>
    <row r="79" spans="1:10" s="11" customFormat="1" ht="15">
      <c r="A79" s="20"/>
      <c r="B79" s="25" t="s">
        <v>605</v>
      </c>
      <c r="C79" s="38" t="s">
        <v>128</v>
      </c>
      <c r="D79" s="25" t="s">
        <v>100</v>
      </c>
      <c r="E79" s="25"/>
      <c r="F79" s="30"/>
      <c r="G79" s="20">
        <v>4</v>
      </c>
      <c r="H79" s="14"/>
      <c r="I79" s="14">
        <f t="shared" si="3"/>
        <v>4</v>
      </c>
      <c r="J79" s="20">
        <f t="shared" si="2"/>
        <v>4</v>
      </c>
    </row>
    <row r="80" spans="1:10" s="11" customFormat="1" ht="15">
      <c r="A80" s="20">
        <v>69</v>
      </c>
      <c r="B80" s="25" t="s">
        <v>360</v>
      </c>
      <c r="C80" s="38" t="s">
        <v>118</v>
      </c>
      <c r="D80" s="14" t="s">
        <v>809</v>
      </c>
      <c r="E80" s="30"/>
      <c r="F80" s="30">
        <v>3</v>
      </c>
      <c r="G80" s="30"/>
      <c r="H80" s="20">
        <v>1</v>
      </c>
      <c r="I80" s="20">
        <f t="shared" si="3"/>
        <v>4</v>
      </c>
      <c r="J80" s="20">
        <f>SUBTOTAL(9,E80:H80)</f>
        <v>4</v>
      </c>
    </row>
    <row r="81" spans="1:10" s="11" customFormat="1" ht="15">
      <c r="A81" s="13">
        <v>70</v>
      </c>
      <c r="B81" s="25" t="s">
        <v>585</v>
      </c>
      <c r="C81" s="38" t="s">
        <v>128</v>
      </c>
      <c r="D81" s="25" t="s">
        <v>580</v>
      </c>
      <c r="E81" s="20"/>
      <c r="F81" s="20"/>
      <c r="G81" s="20">
        <v>3</v>
      </c>
      <c r="H81" s="20"/>
      <c r="I81" s="20">
        <f t="shared" si="3"/>
        <v>3</v>
      </c>
      <c r="J81" s="20">
        <f>(E81+F81+G81+H81)</f>
        <v>3</v>
      </c>
    </row>
    <row r="82" spans="1:10" s="11" customFormat="1" ht="15">
      <c r="A82" s="20"/>
      <c r="B82" s="25" t="s">
        <v>646</v>
      </c>
      <c r="C82" s="38" t="s">
        <v>128</v>
      </c>
      <c r="D82" s="25" t="s">
        <v>618</v>
      </c>
      <c r="E82" s="20"/>
      <c r="F82" s="20"/>
      <c r="G82" s="20">
        <v>3</v>
      </c>
      <c r="H82" s="14"/>
      <c r="I82" s="14">
        <f t="shared" si="3"/>
        <v>3</v>
      </c>
      <c r="J82" s="20">
        <f>(E82+F82+G82+H82)</f>
        <v>3</v>
      </c>
    </row>
    <row r="83" spans="1:10" s="11" customFormat="1" ht="15">
      <c r="A83" s="20"/>
      <c r="B83" s="25" t="s">
        <v>583</v>
      </c>
      <c r="C83" s="38" t="s">
        <v>118</v>
      </c>
      <c r="D83" s="25" t="s">
        <v>580</v>
      </c>
      <c r="E83" s="20"/>
      <c r="F83" s="20"/>
      <c r="G83" s="20">
        <v>3</v>
      </c>
      <c r="H83" s="14"/>
      <c r="I83" s="14">
        <f t="shared" si="3"/>
        <v>3</v>
      </c>
      <c r="J83" s="20">
        <f>(E83+F83+G83+H83)</f>
        <v>3</v>
      </c>
    </row>
    <row r="84" spans="1:10" s="11" customFormat="1" ht="15">
      <c r="A84" s="20"/>
      <c r="B84" s="25" t="s">
        <v>705</v>
      </c>
      <c r="C84" s="38" t="s">
        <v>128</v>
      </c>
      <c r="D84" s="25" t="s">
        <v>618</v>
      </c>
      <c r="E84" s="20"/>
      <c r="F84" s="20"/>
      <c r="G84" s="20"/>
      <c r="H84" s="20">
        <v>3</v>
      </c>
      <c r="I84" s="20">
        <f t="shared" si="3"/>
        <v>3</v>
      </c>
      <c r="J84" s="20">
        <f>SUBTOTAL(9,E84:H84)</f>
        <v>3</v>
      </c>
    </row>
    <row r="85" spans="1:10" s="11" customFormat="1" ht="15">
      <c r="A85" s="20"/>
      <c r="B85" s="25" t="s">
        <v>592</v>
      </c>
      <c r="C85" s="38" t="s">
        <v>118</v>
      </c>
      <c r="D85" s="14" t="s">
        <v>77</v>
      </c>
      <c r="E85" s="20"/>
      <c r="F85" s="20"/>
      <c r="G85" s="20">
        <v>2</v>
      </c>
      <c r="H85" s="20">
        <v>1</v>
      </c>
      <c r="I85" s="20">
        <f t="shared" si="3"/>
        <v>3</v>
      </c>
      <c r="J85" s="20">
        <f>SUBTOTAL(9,E85:H85)</f>
        <v>3</v>
      </c>
    </row>
    <row r="86" spans="1:10" s="11" customFormat="1" ht="15">
      <c r="A86" s="20"/>
      <c r="B86" s="25" t="s">
        <v>643</v>
      </c>
      <c r="C86" s="38" t="s">
        <v>128</v>
      </c>
      <c r="D86" s="25" t="s">
        <v>618</v>
      </c>
      <c r="E86" s="25"/>
      <c r="F86" s="25"/>
      <c r="G86" s="20">
        <v>1</v>
      </c>
      <c r="H86" s="20">
        <v>2</v>
      </c>
      <c r="I86" s="20">
        <f t="shared" si="3"/>
        <v>3</v>
      </c>
      <c r="J86" s="20">
        <f aca="true" t="shared" si="4" ref="J86:J91">(E86+F86+G86+H86)</f>
        <v>3</v>
      </c>
    </row>
    <row r="87" spans="1:10" s="11" customFormat="1" ht="15">
      <c r="A87" s="20"/>
      <c r="B87" s="25" t="s">
        <v>693</v>
      </c>
      <c r="C87" s="38" t="s">
        <v>118</v>
      </c>
      <c r="D87" s="25" t="s">
        <v>77</v>
      </c>
      <c r="E87" s="20"/>
      <c r="F87" s="20"/>
      <c r="G87" s="20"/>
      <c r="H87" s="20">
        <v>3</v>
      </c>
      <c r="I87" s="20">
        <f t="shared" si="3"/>
        <v>3</v>
      </c>
      <c r="J87" s="20">
        <f t="shared" si="4"/>
        <v>3</v>
      </c>
    </row>
    <row r="88" spans="1:10" s="11" customFormat="1" ht="15">
      <c r="A88" s="20"/>
      <c r="B88" s="25" t="s">
        <v>680</v>
      </c>
      <c r="C88" s="38" t="s">
        <v>128</v>
      </c>
      <c r="D88" s="25" t="s">
        <v>561</v>
      </c>
      <c r="E88" s="25"/>
      <c r="F88" s="25"/>
      <c r="G88" s="20">
        <v>1</v>
      </c>
      <c r="H88" s="20">
        <v>2</v>
      </c>
      <c r="I88" s="20">
        <f t="shared" si="3"/>
        <v>3</v>
      </c>
      <c r="J88" s="20">
        <f t="shared" si="4"/>
        <v>3</v>
      </c>
    </row>
    <row r="89" spans="1:10" s="11" customFormat="1" ht="15">
      <c r="A89" s="20"/>
      <c r="B89" s="25" t="s">
        <v>679</v>
      </c>
      <c r="C89" s="38"/>
      <c r="D89" s="25" t="s">
        <v>561</v>
      </c>
      <c r="E89" s="25"/>
      <c r="F89" s="25"/>
      <c r="G89" s="20">
        <v>1</v>
      </c>
      <c r="H89" s="20">
        <v>2</v>
      </c>
      <c r="I89" s="20">
        <f t="shared" si="3"/>
        <v>3</v>
      </c>
      <c r="J89" s="20">
        <f t="shared" si="4"/>
        <v>3</v>
      </c>
    </row>
    <row r="90" spans="1:10" s="11" customFormat="1" ht="15">
      <c r="A90" s="20"/>
      <c r="B90" s="25" t="s">
        <v>607</v>
      </c>
      <c r="C90" s="38" t="s">
        <v>128</v>
      </c>
      <c r="D90" s="25" t="s">
        <v>100</v>
      </c>
      <c r="E90" s="25"/>
      <c r="F90" s="30"/>
      <c r="G90" s="20">
        <v>3</v>
      </c>
      <c r="H90" s="14"/>
      <c r="I90" s="14">
        <f t="shared" si="3"/>
        <v>3</v>
      </c>
      <c r="J90" s="20">
        <f t="shared" si="4"/>
        <v>3</v>
      </c>
    </row>
    <row r="91" spans="1:10" s="11" customFormat="1" ht="15">
      <c r="A91" s="20"/>
      <c r="B91" s="25" t="s">
        <v>586</v>
      </c>
      <c r="C91" s="38" t="s">
        <v>128</v>
      </c>
      <c r="D91" s="25" t="s">
        <v>580</v>
      </c>
      <c r="E91" s="20"/>
      <c r="F91" s="20"/>
      <c r="G91" s="20">
        <v>3</v>
      </c>
      <c r="H91" s="14"/>
      <c r="I91" s="14">
        <f t="shared" si="3"/>
        <v>3</v>
      </c>
      <c r="J91" s="20">
        <f t="shared" si="4"/>
        <v>3</v>
      </c>
    </row>
    <row r="92" spans="1:10" s="11" customFormat="1" ht="15">
      <c r="A92" s="20"/>
      <c r="B92" s="25" t="s">
        <v>181</v>
      </c>
      <c r="C92" s="38" t="s">
        <v>128</v>
      </c>
      <c r="D92" s="25" t="s">
        <v>86</v>
      </c>
      <c r="E92" s="30"/>
      <c r="F92" s="30">
        <v>3</v>
      </c>
      <c r="G92" s="25"/>
      <c r="H92" s="14"/>
      <c r="I92" s="14">
        <f t="shared" si="3"/>
        <v>3</v>
      </c>
      <c r="J92" s="20">
        <f>SUBTOTAL(9,E92:H92)</f>
        <v>3</v>
      </c>
    </row>
    <row r="93" spans="1:10" s="11" customFormat="1" ht="15">
      <c r="A93" s="20">
        <v>82</v>
      </c>
      <c r="B93" s="25" t="s">
        <v>559</v>
      </c>
      <c r="C93" s="38" t="s">
        <v>118</v>
      </c>
      <c r="D93" s="25" t="s">
        <v>86</v>
      </c>
      <c r="E93" s="20"/>
      <c r="F93" s="20"/>
      <c r="G93" s="20">
        <v>1</v>
      </c>
      <c r="H93" s="20">
        <v>1</v>
      </c>
      <c r="I93" s="20">
        <f t="shared" si="3"/>
        <v>2</v>
      </c>
      <c r="J93" s="20">
        <f>SUM(F93:H93)</f>
        <v>2</v>
      </c>
    </row>
    <row r="94" spans="1:10" s="11" customFormat="1" ht="15">
      <c r="A94" s="20"/>
      <c r="B94" s="25" t="s">
        <v>638</v>
      </c>
      <c r="C94" s="38" t="s">
        <v>128</v>
      </c>
      <c r="D94" s="25" t="s">
        <v>618</v>
      </c>
      <c r="E94" s="20"/>
      <c r="F94" s="20"/>
      <c r="G94" s="20">
        <v>1</v>
      </c>
      <c r="H94" s="20">
        <v>1</v>
      </c>
      <c r="I94" s="20">
        <f t="shared" si="3"/>
        <v>2</v>
      </c>
      <c r="J94" s="20">
        <f>SUBTOTAL(9,E94:H94)</f>
        <v>2</v>
      </c>
    </row>
    <row r="95" spans="1:10" s="11" customFormat="1" ht="15">
      <c r="A95" s="20"/>
      <c r="B95" s="34" t="s">
        <v>606</v>
      </c>
      <c r="C95" s="48" t="s">
        <v>118</v>
      </c>
      <c r="D95" s="34" t="s">
        <v>100</v>
      </c>
      <c r="E95" s="31"/>
      <c r="F95" s="31"/>
      <c r="G95" s="31">
        <v>1</v>
      </c>
      <c r="H95" s="31">
        <v>1</v>
      </c>
      <c r="I95" s="31">
        <f t="shared" si="3"/>
        <v>2</v>
      </c>
      <c r="J95" s="20">
        <f>(E95+F95+G95+H95)</f>
        <v>2</v>
      </c>
    </row>
    <row r="96" spans="1:10" s="11" customFormat="1" ht="15">
      <c r="A96" s="20"/>
      <c r="B96" s="25" t="s">
        <v>644</v>
      </c>
      <c r="C96" s="38" t="s">
        <v>128</v>
      </c>
      <c r="D96" s="25" t="s">
        <v>618</v>
      </c>
      <c r="E96" s="25"/>
      <c r="F96" s="25"/>
      <c r="G96" s="20">
        <v>1</v>
      </c>
      <c r="H96" s="20">
        <v>1</v>
      </c>
      <c r="I96" s="20">
        <f t="shared" si="3"/>
        <v>2</v>
      </c>
      <c r="J96" s="20">
        <f>(E96+F96+G96+H96)</f>
        <v>2</v>
      </c>
    </row>
    <row r="97" spans="1:10" s="11" customFormat="1" ht="15">
      <c r="A97" s="20"/>
      <c r="B97" s="25" t="s">
        <v>647</v>
      </c>
      <c r="C97" s="38" t="s">
        <v>128</v>
      </c>
      <c r="D97" s="25" t="s">
        <v>618</v>
      </c>
      <c r="E97" s="25"/>
      <c r="F97" s="25"/>
      <c r="G97" s="20">
        <v>1</v>
      </c>
      <c r="H97" s="20">
        <v>1</v>
      </c>
      <c r="I97" s="20">
        <f t="shared" si="3"/>
        <v>2</v>
      </c>
      <c r="J97" s="20">
        <f>(E97+F97+G97+H97)</f>
        <v>2</v>
      </c>
    </row>
    <row r="98" spans="1:10" s="11" customFormat="1" ht="15">
      <c r="A98" s="20"/>
      <c r="B98" s="25" t="s">
        <v>574</v>
      </c>
      <c r="C98" s="38" t="s">
        <v>128</v>
      </c>
      <c r="D98" s="25" t="s">
        <v>561</v>
      </c>
      <c r="E98" s="25"/>
      <c r="F98" s="25"/>
      <c r="G98" s="20">
        <v>1</v>
      </c>
      <c r="H98" s="20">
        <v>1</v>
      </c>
      <c r="I98" s="20">
        <f t="shared" si="3"/>
        <v>2</v>
      </c>
      <c r="J98" s="20">
        <f>(E98+F98+G98+H98)</f>
        <v>2</v>
      </c>
    </row>
    <row r="99" spans="1:10" s="11" customFormat="1" ht="15">
      <c r="A99" s="20"/>
      <c r="B99" s="25" t="s">
        <v>572</v>
      </c>
      <c r="C99" s="38" t="s">
        <v>128</v>
      </c>
      <c r="D99" s="25" t="s">
        <v>561</v>
      </c>
      <c r="E99" s="20"/>
      <c r="F99" s="20"/>
      <c r="G99" s="20">
        <v>1</v>
      </c>
      <c r="H99" s="20">
        <v>1</v>
      </c>
      <c r="I99" s="20">
        <f t="shared" si="3"/>
        <v>2</v>
      </c>
      <c r="J99" s="20">
        <f>(E99+F99+G99+H99)</f>
        <v>2</v>
      </c>
    </row>
    <row r="100" spans="1:10" s="11" customFormat="1" ht="15">
      <c r="A100" s="20">
        <v>89</v>
      </c>
      <c r="B100" s="25" t="s">
        <v>721</v>
      </c>
      <c r="C100" s="38" t="s">
        <v>128</v>
      </c>
      <c r="D100" s="25" t="s">
        <v>86</v>
      </c>
      <c r="E100" s="20"/>
      <c r="F100" s="20"/>
      <c r="G100" s="20"/>
      <c r="H100" s="20">
        <v>1</v>
      </c>
      <c r="I100" s="20">
        <f t="shared" si="3"/>
        <v>1</v>
      </c>
      <c r="J100" s="20">
        <v>1</v>
      </c>
    </row>
    <row r="101" spans="1:10" s="11" customFormat="1" ht="15">
      <c r="A101" s="20"/>
      <c r="B101" s="25" t="s">
        <v>707</v>
      </c>
      <c r="C101" s="38" t="s">
        <v>128</v>
      </c>
      <c r="D101" s="25" t="s">
        <v>618</v>
      </c>
      <c r="E101" s="20"/>
      <c r="F101" s="20"/>
      <c r="G101" s="20"/>
      <c r="H101" s="20">
        <v>1</v>
      </c>
      <c r="I101" s="20">
        <f t="shared" si="3"/>
        <v>1</v>
      </c>
      <c r="J101" s="20">
        <v>1</v>
      </c>
    </row>
    <row r="102" spans="1:10" s="11" customFormat="1" ht="15">
      <c r="A102" s="20"/>
      <c r="B102" s="25" t="s">
        <v>640</v>
      </c>
      <c r="C102" s="38" t="s">
        <v>128</v>
      </c>
      <c r="D102" s="25" t="s">
        <v>618</v>
      </c>
      <c r="E102" s="20"/>
      <c r="F102" s="20"/>
      <c r="G102" s="20">
        <v>1</v>
      </c>
      <c r="H102" s="20"/>
      <c r="I102" s="20">
        <f t="shared" si="3"/>
        <v>1</v>
      </c>
      <c r="J102" s="20">
        <f aca="true" t="shared" si="5" ref="J102:J114">(E102+F102+G102+H102)</f>
        <v>1</v>
      </c>
    </row>
    <row r="103" spans="1:10" s="11" customFormat="1" ht="15">
      <c r="A103" s="20"/>
      <c r="B103" s="25" t="s">
        <v>571</v>
      </c>
      <c r="C103" s="38" t="s">
        <v>128</v>
      </c>
      <c r="D103" s="25" t="s">
        <v>561</v>
      </c>
      <c r="E103" s="20"/>
      <c r="F103" s="20"/>
      <c r="G103" s="20">
        <v>1</v>
      </c>
      <c r="H103" s="20"/>
      <c r="I103" s="20">
        <f t="shared" si="3"/>
        <v>1</v>
      </c>
      <c r="J103" s="20">
        <f t="shared" si="5"/>
        <v>1</v>
      </c>
    </row>
    <row r="104" spans="1:10" s="11" customFormat="1" ht="15">
      <c r="A104" s="20"/>
      <c r="B104" s="25" t="s">
        <v>642</v>
      </c>
      <c r="C104" s="38" t="s">
        <v>118</v>
      </c>
      <c r="D104" s="25" t="s">
        <v>618</v>
      </c>
      <c r="E104" s="20"/>
      <c r="F104" s="20"/>
      <c r="G104" s="20">
        <v>1</v>
      </c>
      <c r="H104" s="20"/>
      <c r="I104" s="20">
        <f t="shared" si="3"/>
        <v>1</v>
      </c>
      <c r="J104" s="20">
        <f t="shared" si="5"/>
        <v>1</v>
      </c>
    </row>
    <row r="105" spans="1:10" s="11" customFormat="1" ht="15">
      <c r="A105" s="20"/>
      <c r="B105" s="25" t="s">
        <v>632</v>
      </c>
      <c r="C105" s="38" t="s">
        <v>128</v>
      </c>
      <c r="D105" s="25" t="s">
        <v>618</v>
      </c>
      <c r="E105" s="20"/>
      <c r="F105" s="20"/>
      <c r="G105" s="20">
        <v>1</v>
      </c>
      <c r="H105" s="14"/>
      <c r="I105" s="14">
        <f t="shared" si="3"/>
        <v>1</v>
      </c>
      <c r="J105" s="20">
        <f t="shared" si="5"/>
        <v>1</v>
      </c>
    </row>
    <row r="106" spans="1:10" s="11" customFormat="1" ht="15">
      <c r="A106" s="20"/>
      <c r="B106" s="25" t="s">
        <v>636</v>
      </c>
      <c r="C106" s="38" t="s">
        <v>128</v>
      </c>
      <c r="D106" s="25" t="s">
        <v>618</v>
      </c>
      <c r="E106" s="20"/>
      <c r="F106" s="20"/>
      <c r="G106" s="20">
        <v>1</v>
      </c>
      <c r="H106" s="14"/>
      <c r="I106" s="14">
        <f t="shared" si="3"/>
        <v>1</v>
      </c>
      <c r="J106" s="20">
        <f t="shared" si="5"/>
        <v>1</v>
      </c>
    </row>
    <row r="107" spans="1:10" s="11" customFormat="1" ht="15">
      <c r="A107" s="20"/>
      <c r="B107" s="25" t="s">
        <v>634</v>
      </c>
      <c r="C107" s="38" t="s">
        <v>128</v>
      </c>
      <c r="D107" s="25" t="s">
        <v>618</v>
      </c>
      <c r="E107" s="20"/>
      <c r="F107" s="20"/>
      <c r="G107" s="20">
        <v>1</v>
      </c>
      <c r="H107" s="14"/>
      <c r="I107" s="14">
        <f t="shared" si="3"/>
        <v>1</v>
      </c>
      <c r="J107" s="20">
        <f t="shared" si="5"/>
        <v>1</v>
      </c>
    </row>
    <row r="108" spans="1:10" s="11" customFormat="1" ht="15" customHeight="1">
      <c r="A108" s="20"/>
      <c r="B108" s="25" t="s">
        <v>631</v>
      </c>
      <c r="C108" s="38" t="s">
        <v>128</v>
      </c>
      <c r="D108" s="25" t="s">
        <v>618</v>
      </c>
      <c r="E108" s="20"/>
      <c r="F108" s="20"/>
      <c r="G108" s="20">
        <v>1</v>
      </c>
      <c r="H108" s="14"/>
      <c r="I108" s="14">
        <f aca="true" t="shared" si="6" ref="I108:I120">SUM(E108:H108)</f>
        <v>1</v>
      </c>
      <c r="J108" s="20">
        <f t="shared" si="5"/>
        <v>1</v>
      </c>
    </row>
    <row r="109" spans="1:10" s="11" customFormat="1" ht="15" customHeight="1">
      <c r="A109" s="20"/>
      <c r="B109" s="25" t="s">
        <v>694</v>
      </c>
      <c r="C109" s="38" t="s">
        <v>118</v>
      </c>
      <c r="D109" s="25" t="s">
        <v>77</v>
      </c>
      <c r="E109" s="20"/>
      <c r="F109" s="20"/>
      <c r="G109" s="20"/>
      <c r="H109" s="20">
        <v>1</v>
      </c>
      <c r="I109" s="20">
        <f t="shared" si="6"/>
        <v>1</v>
      </c>
      <c r="J109" s="20">
        <f t="shared" si="5"/>
        <v>1</v>
      </c>
    </row>
    <row r="110" spans="1:10" s="11" customFormat="1" ht="15" customHeight="1">
      <c r="A110" s="20"/>
      <c r="B110" s="25" t="s">
        <v>699</v>
      </c>
      <c r="C110" s="38" t="s">
        <v>128</v>
      </c>
      <c r="D110" s="25" t="s">
        <v>100</v>
      </c>
      <c r="E110" s="20"/>
      <c r="F110" s="20"/>
      <c r="G110" s="20"/>
      <c r="H110" s="20">
        <v>1</v>
      </c>
      <c r="I110" s="20">
        <f t="shared" si="6"/>
        <v>1</v>
      </c>
      <c r="J110" s="20">
        <f t="shared" si="5"/>
        <v>1</v>
      </c>
    </row>
    <row r="111" spans="1:10" s="11" customFormat="1" ht="15" customHeight="1">
      <c r="A111" s="20"/>
      <c r="B111" s="25" t="s">
        <v>639</v>
      </c>
      <c r="C111" s="38" t="s">
        <v>128</v>
      </c>
      <c r="D111" s="25" t="s">
        <v>618</v>
      </c>
      <c r="E111" s="20"/>
      <c r="F111" s="20"/>
      <c r="G111" s="20">
        <v>1</v>
      </c>
      <c r="H111" s="14"/>
      <c r="I111" s="14">
        <f t="shared" si="6"/>
        <v>1</v>
      </c>
      <c r="J111" s="20">
        <f t="shared" si="5"/>
        <v>1</v>
      </c>
    </row>
    <row r="112" spans="1:10" s="11" customFormat="1" ht="15" customHeight="1">
      <c r="A112" s="20"/>
      <c r="B112" s="25" t="s">
        <v>633</v>
      </c>
      <c r="C112" s="38" t="s">
        <v>128</v>
      </c>
      <c r="D112" s="25" t="s">
        <v>618</v>
      </c>
      <c r="E112" s="20"/>
      <c r="F112" s="20"/>
      <c r="G112" s="20">
        <v>1</v>
      </c>
      <c r="H112" s="14"/>
      <c r="I112" s="14">
        <f t="shared" si="6"/>
        <v>1</v>
      </c>
      <c r="J112" s="20">
        <f t="shared" si="5"/>
        <v>1</v>
      </c>
    </row>
    <row r="113" spans="1:10" s="11" customFormat="1" ht="15" customHeight="1">
      <c r="A113" s="20"/>
      <c r="B113" s="25" t="s">
        <v>692</v>
      </c>
      <c r="C113" s="38" t="s">
        <v>128</v>
      </c>
      <c r="D113" s="25" t="s">
        <v>77</v>
      </c>
      <c r="E113" s="30"/>
      <c r="F113" s="25"/>
      <c r="G113" s="20"/>
      <c r="H113" s="20">
        <v>1</v>
      </c>
      <c r="I113" s="20">
        <f t="shared" si="6"/>
        <v>1</v>
      </c>
      <c r="J113" s="20">
        <f t="shared" si="5"/>
        <v>1</v>
      </c>
    </row>
    <row r="114" spans="1:10" s="11" customFormat="1" ht="15" customHeight="1">
      <c r="A114" s="20"/>
      <c r="B114" s="25" t="s">
        <v>695</v>
      </c>
      <c r="C114" s="38" t="s">
        <v>118</v>
      </c>
      <c r="D114" s="25" t="s">
        <v>77</v>
      </c>
      <c r="E114" s="30"/>
      <c r="F114" s="25"/>
      <c r="G114" s="20"/>
      <c r="H114" s="20">
        <v>1</v>
      </c>
      <c r="I114" s="20">
        <f t="shared" si="6"/>
        <v>1</v>
      </c>
      <c r="J114" s="20">
        <f t="shared" si="5"/>
        <v>1</v>
      </c>
    </row>
    <row r="115" spans="1:10" s="11" customFormat="1" ht="15" customHeight="1">
      <c r="A115" s="20"/>
      <c r="B115" s="25" t="s">
        <v>133</v>
      </c>
      <c r="C115" s="38" t="s">
        <v>118</v>
      </c>
      <c r="D115" s="25" t="s">
        <v>618</v>
      </c>
      <c r="E115" s="30"/>
      <c r="F115" s="30"/>
      <c r="G115" s="30">
        <v>1</v>
      </c>
      <c r="H115" s="20"/>
      <c r="I115" s="20">
        <f t="shared" si="6"/>
        <v>1</v>
      </c>
      <c r="J115" s="20">
        <f>SUBTOTAL(9,E115:H115)</f>
        <v>1</v>
      </c>
    </row>
    <row r="116" spans="1:10" s="11" customFormat="1" ht="15" customHeight="1">
      <c r="A116" s="20"/>
      <c r="B116" s="25" t="s">
        <v>575</v>
      </c>
      <c r="C116" s="38" t="s">
        <v>118</v>
      </c>
      <c r="D116" s="25" t="s">
        <v>561</v>
      </c>
      <c r="E116" s="42"/>
      <c r="F116" s="42"/>
      <c r="G116" s="78">
        <v>1</v>
      </c>
      <c r="H116" s="79"/>
      <c r="I116" s="79">
        <f t="shared" si="6"/>
        <v>1</v>
      </c>
      <c r="J116" s="1">
        <f>SUBTOTAL(9,G116:H116)</f>
        <v>1</v>
      </c>
    </row>
    <row r="117" spans="1:10" s="11" customFormat="1" ht="15" customHeight="1">
      <c r="A117" s="20"/>
      <c r="B117" s="25" t="s">
        <v>570</v>
      </c>
      <c r="C117" s="38" t="s">
        <v>128</v>
      </c>
      <c r="D117" s="25" t="s">
        <v>561</v>
      </c>
      <c r="E117" s="25"/>
      <c r="F117" s="25"/>
      <c r="G117" s="30">
        <v>1</v>
      </c>
      <c r="H117" s="14"/>
      <c r="I117" s="14">
        <f t="shared" si="6"/>
        <v>1</v>
      </c>
      <c r="J117" s="20">
        <f>SUBTOTAL(9,G117:H117)</f>
        <v>1</v>
      </c>
    </row>
    <row r="118" spans="1:10" s="11" customFormat="1" ht="15" customHeight="1">
      <c r="A118" s="20"/>
      <c r="B118" s="25" t="s">
        <v>641</v>
      </c>
      <c r="C118" s="38" t="s">
        <v>128</v>
      </c>
      <c r="D118" s="25" t="s">
        <v>618</v>
      </c>
      <c r="E118" s="30"/>
      <c r="F118" s="30"/>
      <c r="G118" s="30">
        <v>1</v>
      </c>
      <c r="H118" s="20"/>
      <c r="I118" s="20">
        <f t="shared" si="6"/>
        <v>1</v>
      </c>
      <c r="J118" s="20">
        <f>SUBTOTAL(9,G118:H118)</f>
        <v>1</v>
      </c>
    </row>
    <row r="119" spans="1:10" s="11" customFormat="1" ht="15" customHeight="1">
      <c r="A119" s="20"/>
      <c r="B119" s="25" t="s">
        <v>637</v>
      </c>
      <c r="C119" s="38" t="s">
        <v>128</v>
      </c>
      <c r="D119" s="25" t="s">
        <v>618</v>
      </c>
      <c r="E119" s="30"/>
      <c r="F119" s="30"/>
      <c r="G119" s="30">
        <v>1</v>
      </c>
      <c r="H119" s="20"/>
      <c r="I119" s="20">
        <f t="shared" si="6"/>
        <v>1</v>
      </c>
      <c r="J119" s="20">
        <f>SUBTOTAL(9,E119:H119)</f>
        <v>1</v>
      </c>
    </row>
    <row r="120" spans="1:10" s="11" customFormat="1" ht="15" customHeight="1" hidden="1">
      <c r="A120" s="20"/>
      <c r="B120" s="25" t="s">
        <v>635</v>
      </c>
      <c r="C120" s="38" t="s">
        <v>128</v>
      </c>
      <c r="D120" s="25" t="s">
        <v>618</v>
      </c>
      <c r="E120" s="30"/>
      <c r="F120" s="30"/>
      <c r="G120" s="30">
        <v>1</v>
      </c>
      <c r="H120" s="20"/>
      <c r="I120" s="20">
        <f t="shared" si="6"/>
        <v>1</v>
      </c>
      <c r="J120" s="20">
        <f>SUBTOTAL(9,G120:H120)</f>
        <v>1</v>
      </c>
    </row>
    <row r="121" spans="1:10" s="11" customFormat="1" ht="15" customHeight="1">
      <c r="A121" s="39"/>
      <c r="B121" s="24"/>
      <c r="C121" s="41"/>
      <c r="D121" s="24"/>
      <c r="E121" s="24"/>
      <c r="F121" s="24"/>
      <c r="G121" s="24"/>
      <c r="H121" s="22"/>
      <c r="I121" s="78"/>
      <c r="J121" s="13"/>
    </row>
    <row r="122" spans="1:10" s="11" customFormat="1" ht="15" customHeight="1">
      <c r="A122" s="39"/>
      <c r="B122" s="24"/>
      <c r="C122" s="41"/>
      <c r="D122" s="24"/>
      <c r="E122" s="24"/>
      <c r="F122" s="24"/>
      <c r="G122" s="24"/>
      <c r="H122" s="22"/>
      <c r="I122" s="22"/>
      <c r="J122" s="13"/>
    </row>
    <row r="123" spans="1:10" s="11" customFormat="1" ht="15" customHeight="1">
      <c r="A123" s="39"/>
      <c r="B123" s="24"/>
      <c r="C123" s="41"/>
      <c r="D123" s="24"/>
      <c r="E123" s="24"/>
      <c r="F123" s="24"/>
      <c r="G123" s="24"/>
      <c r="H123" s="22"/>
      <c r="I123" s="22"/>
      <c r="J123" s="13"/>
    </row>
    <row r="124" spans="1:10" s="11" customFormat="1" ht="15.75" customHeight="1">
      <c r="A124" s="46" t="s">
        <v>772</v>
      </c>
      <c r="B124" s="24"/>
      <c r="C124" s="41"/>
      <c r="D124" s="24"/>
      <c r="E124" s="24"/>
      <c r="F124" s="24"/>
      <c r="G124" s="24"/>
      <c r="H124" s="22"/>
      <c r="I124" s="22"/>
      <c r="J124" s="13"/>
    </row>
    <row r="125" ht="15">
      <c r="J125" s="13"/>
    </row>
    <row r="126" spans="1:10" ht="15">
      <c r="A126" s="15" t="s">
        <v>0</v>
      </c>
      <c r="B126" s="15" t="s">
        <v>1</v>
      </c>
      <c r="C126" s="15" t="s">
        <v>2</v>
      </c>
      <c r="D126" s="15" t="s">
        <v>3</v>
      </c>
      <c r="E126" s="15" t="s">
        <v>320</v>
      </c>
      <c r="F126" s="15" t="s">
        <v>398</v>
      </c>
      <c r="G126" s="15" t="s">
        <v>678</v>
      </c>
      <c r="H126" s="15" t="s">
        <v>749</v>
      </c>
      <c r="I126" s="15" t="s">
        <v>780</v>
      </c>
      <c r="J126" s="15" t="s">
        <v>752</v>
      </c>
    </row>
    <row r="127" spans="1:10" ht="15">
      <c r="A127" s="20">
        <v>1</v>
      </c>
      <c r="B127" s="25" t="s">
        <v>189</v>
      </c>
      <c r="C127" s="38" t="s">
        <v>118</v>
      </c>
      <c r="D127" s="25" t="s">
        <v>100</v>
      </c>
      <c r="E127" s="20">
        <v>32</v>
      </c>
      <c r="F127" s="20">
        <v>42</v>
      </c>
      <c r="G127" s="20">
        <v>45</v>
      </c>
      <c r="H127" s="20">
        <v>42</v>
      </c>
      <c r="I127" s="20">
        <f aca="true" t="shared" si="7" ref="I127:I158">SUM(E127:H127)</f>
        <v>161</v>
      </c>
      <c r="J127" s="20">
        <v>129</v>
      </c>
    </row>
    <row r="128" spans="1:10" ht="15">
      <c r="A128" s="20">
        <v>2</v>
      </c>
      <c r="B128" s="25" t="s">
        <v>137</v>
      </c>
      <c r="C128" s="38" t="s">
        <v>128</v>
      </c>
      <c r="D128" s="14" t="s">
        <v>91</v>
      </c>
      <c r="E128" s="20">
        <v>45</v>
      </c>
      <c r="F128" s="20">
        <v>45</v>
      </c>
      <c r="G128" s="20">
        <v>36</v>
      </c>
      <c r="H128" s="20">
        <v>36</v>
      </c>
      <c r="I128" s="20">
        <f t="shared" si="7"/>
        <v>162</v>
      </c>
      <c r="J128" s="20">
        <v>126</v>
      </c>
    </row>
    <row r="129" spans="1:10" ht="15">
      <c r="A129" s="20">
        <v>3</v>
      </c>
      <c r="B129" s="25" t="s">
        <v>141</v>
      </c>
      <c r="C129" s="38" t="s">
        <v>128</v>
      </c>
      <c r="D129" s="14" t="s">
        <v>91</v>
      </c>
      <c r="E129" s="20">
        <v>36</v>
      </c>
      <c r="F129" s="20">
        <v>50</v>
      </c>
      <c r="G129" s="20">
        <v>34</v>
      </c>
      <c r="H129" s="20">
        <v>38</v>
      </c>
      <c r="I129" s="20">
        <f t="shared" si="7"/>
        <v>158</v>
      </c>
      <c r="J129" s="20">
        <v>124</v>
      </c>
    </row>
    <row r="130" spans="1:10" ht="15">
      <c r="A130" s="20">
        <v>4</v>
      </c>
      <c r="B130" s="25" t="s">
        <v>385</v>
      </c>
      <c r="C130" s="38" t="s">
        <v>118</v>
      </c>
      <c r="D130" s="25" t="s">
        <v>91</v>
      </c>
      <c r="E130" s="13"/>
      <c r="F130" s="20"/>
      <c r="G130" s="20">
        <v>50</v>
      </c>
      <c r="H130" s="20">
        <v>50</v>
      </c>
      <c r="I130" s="20">
        <f t="shared" si="7"/>
        <v>100</v>
      </c>
      <c r="J130" s="20">
        <f>SUM(E130:H130)</f>
        <v>100</v>
      </c>
    </row>
    <row r="131" spans="1:10" ht="15">
      <c r="A131" s="40">
        <v>5</v>
      </c>
      <c r="B131" s="25" t="s">
        <v>621</v>
      </c>
      <c r="C131" s="38" t="s">
        <v>118</v>
      </c>
      <c r="D131" s="25" t="s">
        <v>618</v>
      </c>
      <c r="E131" s="20"/>
      <c r="F131" s="20"/>
      <c r="G131" s="20">
        <v>42</v>
      </c>
      <c r="H131" s="20">
        <v>45</v>
      </c>
      <c r="I131" s="20">
        <f t="shared" si="7"/>
        <v>87</v>
      </c>
      <c r="J131" s="20">
        <f>SUBTOTAL(9,E131:H131)</f>
        <v>87</v>
      </c>
    </row>
    <row r="132" spans="1:10" ht="15">
      <c r="A132" s="40">
        <v>6</v>
      </c>
      <c r="B132" s="25" t="s">
        <v>380</v>
      </c>
      <c r="C132" s="38" t="s">
        <v>128</v>
      </c>
      <c r="D132" s="14" t="s">
        <v>86</v>
      </c>
      <c r="E132" s="20">
        <v>34</v>
      </c>
      <c r="F132" s="20">
        <v>36</v>
      </c>
      <c r="G132" s="20">
        <v>12</v>
      </c>
      <c r="H132" s="20">
        <v>6</v>
      </c>
      <c r="I132" s="20">
        <f t="shared" si="7"/>
        <v>88</v>
      </c>
      <c r="J132" s="20">
        <v>82</v>
      </c>
    </row>
    <row r="133" spans="1:10" ht="15">
      <c r="A133" s="20">
        <v>7</v>
      </c>
      <c r="B133" s="25" t="s">
        <v>515</v>
      </c>
      <c r="C133" s="38" t="s">
        <v>118</v>
      </c>
      <c r="D133" s="14" t="s">
        <v>513</v>
      </c>
      <c r="E133" s="20"/>
      <c r="F133" s="20"/>
      <c r="G133" s="20">
        <v>40</v>
      </c>
      <c r="H133" s="20">
        <v>40</v>
      </c>
      <c r="I133" s="20">
        <f t="shared" si="7"/>
        <v>80</v>
      </c>
      <c r="J133" s="20">
        <v>80</v>
      </c>
    </row>
    <row r="134" spans="1:10" ht="15">
      <c r="A134" s="20">
        <v>8</v>
      </c>
      <c r="B134" s="25" t="s">
        <v>178</v>
      </c>
      <c r="C134" s="38" t="s">
        <v>118</v>
      </c>
      <c r="D134" s="25" t="s">
        <v>105</v>
      </c>
      <c r="E134" s="20">
        <v>24</v>
      </c>
      <c r="F134" s="20">
        <v>34</v>
      </c>
      <c r="G134" s="20">
        <v>16</v>
      </c>
      <c r="H134" s="20">
        <v>3</v>
      </c>
      <c r="I134" s="20">
        <f t="shared" si="7"/>
        <v>77</v>
      </c>
      <c r="J134" s="20">
        <v>74</v>
      </c>
    </row>
    <row r="135" spans="1:10" ht="15">
      <c r="A135" s="20">
        <v>31</v>
      </c>
      <c r="B135" s="25" t="s">
        <v>588</v>
      </c>
      <c r="C135" s="38" t="s">
        <v>128</v>
      </c>
      <c r="D135" s="25" t="s">
        <v>580</v>
      </c>
      <c r="E135" s="20"/>
      <c r="F135" s="20"/>
      <c r="G135" s="20">
        <v>38</v>
      </c>
      <c r="H135" s="20">
        <v>32</v>
      </c>
      <c r="I135" s="20">
        <f t="shared" si="7"/>
        <v>70</v>
      </c>
      <c r="J135" s="20">
        <v>70</v>
      </c>
    </row>
    <row r="136" spans="1:10" ht="15">
      <c r="A136" s="20">
        <v>9</v>
      </c>
      <c r="B136" s="25" t="s">
        <v>200</v>
      </c>
      <c r="C136" s="38" t="s">
        <v>128</v>
      </c>
      <c r="D136" s="14" t="s">
        <v>77</v>
      </c>
      <c r="E136" s="20">
        <v>20</v>
      </c>
      <c r="F136" s="20"/>
      <c r="G136" s="20">
        <v>17</v>
      </c>
      <c r="H136" s="20">
        <v>28</v>
      </c>
      <c r="I136" s="20">
        <f t="shared" si="7"/>
        <v>65</v>
      </c>
      <c r="J136" s="20">
        <f>SUBTOTAL(9,E136:H136)</f>
        <v>65</v>
      </c>
    </row>
    <row r="137" spans="1:10" ht="15">
      <c r="A137" s="20">
        <v>10</v>
      </c>
      <c r="B137" s="25" t="s">
        <v>176</v>
      </c>
      <c r="C137" s="38" t="s">
        <v>118</v>
      </c>
      <c r="D137" s="25" t="s">
        <v>105</v>
      </c>
      <c r="E137" s="20">
        <v>18</v>
      </c>
      <c r="F137" s="20">
        <v>26</v>
      </c>
      <c r="G137" s="20">
        <v>9</v>
      </c>
      <c r="H137" s="20">
        <v>19</v>
      </c>
      <c r="I137" s="20">
        <f t="shared" si="7"/>
        <v>72</v>
      </c>
      <c r="J137" s="20">
        <v>63</v>
      </c>
    </row>
    <row r="138" spans="1:10" ht="15">
      <c r="A138" s="20">
        <v>11</v>
      </c>
      <c r="B138" s="25" t="s">
        <v>140</v>
      </c>
      <c r="C138" s="38" t="s">
        <v>128</v>
      </c>
      <c r="D138" s="14" t="s">
        <v>86</v>
      </c>
      <c r="E138" s="20"/>
      <c r="F138" s="20">
        <v>40</v>
      </c>
      <c r="G138" s="20">
        <v>22</v>
      </c>
      <c r="H138" s="14"/>
      <c r="I138" s="14">
        <f t="shared" si="7"/>
        <v>62</v>
      </c>
      <c r="J138" s="20">
        <f>SUBTOTAL(9,E138:H138)</f>
        <v>62</v>
      </c>
    </row>
    <row r="139" spans="1:10" ht="15">
      <c r="A139" s="20">
        <v>12</v>
      </c>
      <c r="B139" s="14" t="s">
        <v>157</v>
      </c>
      <c r="C139" s="38" t="s">
        <v>118</v>
      </c>
      <c r="D139" s="14" t="s">
        <v>77</v>
      </c>
      <c r="E139" s="20">
        <v>30</v>
      </c>
      <c r="F139" s="20"/>
      <c r="G139" s="20"/>
      <c r="H139" s="20">
        <v>30</v>
      </c>
      <c r="I139" s="20">
        <f t="shared" si="7"/>
        <v>60</v>
      </c>
      <c r="J139" s="20">
        <f>SUBTOTAL(9,E139:H139)</f>
        <v>60</v>
      </c>
    </row>
    <row r="140" spans="1:10" ht="15">
      <c r="A140" s="20">
        <v>13</v>
      </c>
      <c r="B140" s="25" t="s">
        <v>144</v>
      </c>
      <c r="C140" s="38" t="s">
        <v>128</v>
      </c>
      <c r="D140" s="14" t="s">
        <v>82</v>
      </c>
      <c r="E140" s="20">
        <v>14</v>
      </c>
      <c r="F140" s="20">
        <v>32</v>
      </c>
      <c r="G140" s="20">
        <v>13</v>
      </c>
      <c r="H140" s="20">
        <v>7</v>
      </c>
      <c r="I140" s="20">
        <f t="shared" si="7"/>
        <v>66</v>
      </c>
      <c r="J140" s="20">
        <v>59</v>
      </c>
    </row>
    <row r="141" spans="1:10" ht="15">
      <c r="A141" s="20"/>
      <c r="B141" s="25" t="s">
        <v>187</v>
      </c>
      <c r="C141" s="38" t="s">
        <v>118</v>
      </c>
      <c r="D141" s="25" t="s">
        <v>100</v>
      </c>
      <c r="E141" s="20">
        <v>13</v>
      </c>
      <c r="F141" s="20">
        <v>20</v>
      </c>
      <c r="G141" s="20">
        <v>26</v>
      </c>
      <c r="H141" s="14"/>
      <c r="I141" s="14">
        <f t="shared" si="7"/>
        <v>59</v>
      </c>
      <c r="J141" s="20">
        <f>SUBTOTAL(9,E141:H141)</f>
        <v>59</v>
      </c>
    </row>
    <row r="142" spans="1:10" ht="15">
      <c r="A142" s="20">
        <v>15</v>
      </c>
      <c r="B142" s="25" t="s">
        <v>386</v>
      </c>
      <c r="C142" s="38" t="s">
        <v>128</v>
      </c>
      <c r="D142" s="25" t="s">
        <v>105</v>
      </c>
      <c r="E142" s="20"/>
      <c r="F142" s="20">
        <v>38</v>
      </c>
      <c r="G142" s="20">
        <v>19</v>
      </c>
      <c r="H142" s="14"/>
      <c r="I142" s="14">
        <f t="shared" si="7"/>
        <v>57</v>
      </c>
      <c r="J142" s="20">
        <f>SUBTOTAL(9,E142:H142)</f>
        <v>57</v>
      </c>
    </row>
    <row r="143" spans="1:10" ht="15">
      <c r="A143" s="20">
        <v>16</v>
      </c>
      <c r="B143" s="25" t="s">
        <v>159</v>
      </c>
      <c r="C143" s="38" t="s">
        <v>118</v>
      </c>
      <c r="D143" s="25" t="s">
        <v>91</v>
      </c>
      <c r="E143" s="13">
        <v>12</v>
      </c>
      <c r="F143" s="20"/>
      <c r="G143" s="20">
        <v>32</v>
      </c>
      <c r="H143" s="20">
        <v>10</v>
      </c>
      <c r="I143" s="20">
        <f t="shared" si="7"/>
        <v>54</v>
      </c>
      <c r="J143" s="20">
        <f>SUBTOTAL(9,E143:H143)</f>
        <v>54</v>
      </c>
    </row>
    <row r="144" spans="1:10" ht="15">
      <c r="A144" s="20">
        <v>17</v>
      </c>
      <c r="B144" s="25" t="s">
        <v>379</v>
      </c>
      <c r="C144" s="38" t="s">
        <v>118</v>
      </c>
      <c r="D144" s="25" t="s">
        <v>82</v>
      </c>
      <c r="E144" s="20"/>
      <c r="F144" s="20">
        <v>24</v>
      </c>
      <c r="G144" s="20">
        <v>28</v>
      </c>
      <c r="H144" s="20">
        <v>1</v>
      </c>
      <c r="I144" s="20">
        <f t="shared" si="7"/>
        <v>53</v>
      </c>
      <c r="J144" s="20">
        <f>SUBTOTAL(9,E144:H144)</f>
        <v>53</v>
      </c>
    </row>
    <row r="145" spans="1:10" ht="15">
      <c r="A145" s="20">
        <v>18</v>
      </c>
      <c r="B145" s="25" t="s">
        <v>192</v>
      </c>
      <c r="C145" s="38" t="s">
        <v>118</v>
      </c>
      <c r="D145" s="25" t="s">
        <v>100</v>
      </c>
      <c r="E145" s="20">
        <v>16</v>
      </c>
      <c r="F145" s="20">
        <v>13</v>
      </c>
      <c r="G145" s="20">
        <v>20</v>
      </c>
      <c r="H145" s="20">
        <v>16</v>
      </c>
      <c r="I145" s="20">
        <f t="shared" si="7"/>
        <v>65</v>
      </c>
      <c r="J145" s="20">
        <v>52</v>
      </c>
    </row>
    <row r="146" spans="1:10" ht="15">
      <c r="A146" s="20">
        <v>19</v>
      </c>
      <c r="B146" s="25" t="s">
        <v>628</v>
      </c>
      <c r="C146" s="38" t="s">
        <v>128</v>
      </c>
      <c r="D146" s="25" t="s">
        <v>618</v>
      </c>
      <c r="E146" s="14"/>
      <c r="F146" s="14"/>
      <c r="G146" s="20">
        <v>24</v>
      </c>
      <c r="H146" s="20">
        <v>26</v>
      </c>
      <c r="I146" s="20">
        <f t="shared" si="7"/>
        <v>50</v>
      </c>
      <c r="J146" s="20">
        <f aca="true" t="shared" si="8" ref="J146:J151">SUBTOTAL(9,E146:H146)</f>
        <v>50</v>
      </c>
    </row>
    <row r="147" spans="1:10" ht="15">
      <c r="A147" s="20"/>
      <c r="B147" s="25" t="s">
        <v>199</v>
      </c>
      <c r="C147" s="38" t="s">
        <v>128</v>
      </c>
      <c r="D147" s="25" t="s">
        <v>197</v>
      </c>
      <c r="E147" s="20">
        <v>50</v>
      </c>
      <c r="F147" s="20"/>
      <c r="G147" s="20"/>
      <c r="H147" s="14"/>
      <c r="I147" s="14">
        <f t="shared" si="7"/>
        <v>50</v>
      </c>
      <c r="J147" s="20">
        <f t="shared" si="8"/>
        <v>50</v>
      </c>
    </row>
    <row r="148" spans="1:10" ht="15">
      <c r="A148" s="20">
        <v>21</v>
      </c>
      <c r="B148" s="25" t="s">
        <v>617</v>
      </c>
      <c r="C148" s="38" t="s">
        <v>118</v>
      </c>
      <c r="D148" s="25" t="s">
        <v>618</v>
      </c>
      <c r="E148" s="20"/>
      <c r="F148" s="20"/>
      <c r="G148" s="20">
        <v>10</v>
      </c>
      <c r="H148" s="20">
        <v>34</v>
      </c>
      <c r="I148" s="20">
        <f t="shared" si="7"/>
        <v>44</v>
      </c>
      <c r="J148" s="20">
        <f t="shared" si="8"/>
        <v>44</v>
      </c>
    </row>
    <row r="149" spans="1:10" ht="15">
      <c r="A149" s="20">
        <v>22</v>
      </c>
      <c r="B149" s="25" t="s">
        <v>560</v>
      </c>
      <c r="C149" s="38" t="s">
        <v>118</v>
      </c>
      <c r="D149" s="25" t="s">
        <v>105</v>
      </c>
      <c r="E149" s="20"/>
      <c r="F149" s="20"/>
      <c r="G149" s="20">
        <v>30</v>
      </c>
      <c r="H149" s="20">
        <v>12</v>
      </c>
      <c r="I149" s="20">
        <f t="shared" si="7"/>
        <v>42</v>
      </c>
      <c r="J149" s="20">
        <f t="shared" si="8"/>
        <v>42</v>
      </c>
    </row>
    <row r="150" spans="1:10" ht="15">
      <c r="A150" s="20"/>
      <c r="B150" s="25" t="s">
        <v>138</v>
      </c>
      <c r="C150" s="38" t="s">
        <v>128</v>
      </c>
      <c r="D150" s="14" t="s">
        <v>77</v>
      </c>
      <c r="E150" s="20">
        <v>42</v>
      </c>
      <c r="F150" s="20"/>
      <c r="G150" s="20"/>
      <c r="H150" s="14"/>
      <c r="I150" s="14">
        <f t="shared" si="7"/>
        <v>42</v>
      </c>
      <c r="J150" s="20">
        <f t="shared" si="8"/>
        <v>42</v>
      </c>
    </row>
    <row r="151" spans="1:10" ht="15">
      <c r="A151" s="20">
        <v>24</v>
      </c>
      <c r="B151" s="25" t="s">
        <v>145</v>
      </c>
      <c r="C151" s="38" t="s">
        <v>128</v>
      </c>
      <c r="D151" s="14" t="s">
        <v>82</v>
      </c>
      <c r="E151" s="20">
        <v>10</v>
      </c>
      <c r="F151" s="20">
        <v>30</v>
      </c>
      <c r="G151" s="20">
        <v>1</v>
      </c>
      <c r="H151" s="14"/>
      <c r="I151" s="14">
        <f t="shared" si="7"/>
        <v>41</v>
      </c>
      <c r="J151" s="20">
        <f t="shared" si="8"/>
        <v>41</v>
      </c>
    </row>
    <row r="152" spans="1:10" ht="15">
      <c r="A152" s="20">
        <v>25</v>
      </c>
      <c r="B152" s="25" t="s">
        <v>198</v>
      </c>
      <c r="C152" s="38" t="s">
        <v>118</v>
      </c>
      <c r="D152" s="25" t="s">
        <v>197</v>
      </c>
      <c r="E152" s="20">
        <v>40</v>
      </c>
      <c r="F152" s="20"/>
      <c r="G152" s="20"/>
      <c r="H152" s="14"/>
      <c r="I152" s="14">
        <f t="shared" si="7"/>
        <v>40</v>
      </c>
      <c r="J152" s="20">
        <f>SUM(E152:H152)</f>
        <v>40</v>
      </c>
    </row>
    <row r="153" spans="1:10" ht="15">
      <c r="A153" s="20">
        <v>26</v>
      </c>
      <c r="B153" s="25" t="s">
        <v>139</v>
      </c>
      <c r="C153" s="38" t="s">
        <v>128</v>
      </c>
      <c r="D153" s="14" t="s">
        <v>77</v>
      </c>
      <c r="E153" s="13">
        <v>38</v>
      </c>
      <c r="F153" s="20"/>
      <c r="G153" s="20"/>
      <c r="H153" s="14"/>
      <c r="I153" s="14">
        <f t="shared" si="7"/>
        <v>38</v>
      </c>
      <c r="J153" s="20">
        <f>SUBTOTAL(9,E153:H153)</f>
        <v>38</v>
      </c>
    </row>
    <row r="154" spans="1:10" ht="15">
      <c r="A154" s="20">
        <v>27</v>
      </c>
      <c r="B154" s="25" t="s">
        <v>177</v>
      </c>
      <c r="C154" s="38" t="s">
        <v>118</v>
      </c>
      <c r="D154" s="25" t="s">
        <v>105</v>
      </c>
      <c r="E154" s="20">
        <v>17</v>
      </c>
      <c r="F154" s="20">
        <v>15</v>
      </c>
      <c r="G154" s="20">
        <v>2</v>
      </c>
      <c r="H154" s="20">
        <v>3</v>
      </c>
      <c r="I154" s="20">
        <f t="shared" si="7"/>
        <v>37</v>
      </c>
      <c r="J154" s="20">
        <v>35</v>
      </c>
    </row>
    <row r="155" spans="1:10" ht="15">
      <c r="A155" s="20">
        <v>28</v>
      </c>
      <c r="B155" s="25" t="s">
        <v>383</v>
      </c>
      <c r="C155" s="38" t="s">
        <v>118</v>
      </c>
      <c r="D155" s="25" t="s">
        <v>105</v>
      </c>
      <c r="E155" s="20"/>
      <c r="F155" s="20">
        <v>19</v>
      </c>
      <c r="G155" s="20"/>
      <c r="H155" s="20">
        <v>15</v>
      </c>
      <c r="I155" s="20">
        <f t="shared" si="7"/>
        <v>34</v>
      </c>
      <c r="J155" s="20">
        <f>SUBTOTAL(9,E155:H155)</f>
        <v>34</v>
      </c>
    </row>
    <row r="156" spans="1:10" ht="15">
      <c r="A156" s="20">
        <v>29</v>
      </c>
      <c r="B156" s="25" t="s">
        <v>184</v>
      </c>
      <c r="C156" s="38" t="s">
        <v>118</v>
      </c>
      <c r="D156" s="25" t="s">
        <v>100</v>
      </c>
      <c r="E156" s="20">
        <v>3</v>
      </c>
      <c r="F156" s="20"/>
      <c r="G156" s="20">
        <v>8</v>
      </c>
      <c r="H156" s="20">
        <v>22</v>
      </c>
      <c r="I156" s="20">
        <f t="shared" si="7"/>
        <v>33</v>
      </c>
      <c r="J156" s="20">
        <f>SUBTOTAL(9,E156:H156)</f>
        <v>33</v>
      </c>
    </row>
    <row r="157" spans="1:10" ht="15">
      <c r="A157" s="20"/>
      <c r="B157" s="25" t="s">
        <v>161</v>
      </c>
      <c r="C157" s="38" t="s">
        <v>118</v>
      </c>
      <c r="D157" s="25" t="s">
        <v>91</v>
      </c>
      <c r="E157" s="20">
        <v>3</v>
      </c>
      <c r="F157" s="20">
        <v>28</v>
      </c>
      <c r="G157" s="20">
        <v>2</v>
      </c>
      <c r="H157" s="14"/>
      <c r="I157" s="14">
        <f t="shared" si="7"/>
        <v>33</v>
      </c>
      <c r="J157" s="20">
        <f>SUM(E157:H157)</f>
        <v>33</v>
      </c>
    </row>
    <row r="158" spans="1:10" ht="15">
      <c r="A158" s="20">
        <v>32</v>
      </c>
      <c r="B158" s="25" t="s">
        <v>153</v>
      </c>
      <c r="C158" s="38" t="s">
        <v>128</v>
      </c>
      <c r="D158" s="14" t="s">
        <v>82</v>
      </c>
      <c r="E158" s="20">
        <v>11</v>
      </c>
      <c r="F158" s="20">
        <v>17</v>
      </c>
      <c r="G158" s="20">
        <v>1</v>
      </c>
      <c r="H158" s="20">
        <v>3</v>
      </c>
      <c r="I158" s="20">
        <f t="shared" si="7"/>
        <v>32</v>
      </c>
      <c r="J158" s="20">
        <v>31</v>
      </c>
    </row>
    <row r="159" spans="1:10" ht="15">
      <c r="A159" s="20"/>
      <c r="B159" s="25" t="s">
        <v>622</v>
      </c>
      <c r="C159" s="38" t="s">
        <v>118</v>
      </c>
      <c r="D159" s="25" t="s">
        <v>618</v>
      </c>
      <c r="E159" s="14"/>
      <c r="F159" s="14"/>
      <c r="G159" s="20">
        <v>11</v>
      </c>
      <c r="H159" s="20">
        <v>20</v>
      </c>
      <c r="I159" s="20">
        <f aca="true" t="shared" si="9" ref="I159:I190">SUM(E159:H159)</f>
        <v>31</v>
      </c>
      <c r="J159" s="20">
        <f>SUBTOTAL(9,E159:H159)</f>
        <v>31</v>
      </c>
    </row>
    <row r="160" spans="1:10" ht="15">
      <c r="A160" s="20">
        <v>34</v>
      </c>
      <c r="B160" s="25" t="s">
        <v>190</v>
      </c>
      <c r="C160" s="38" t="s">
        <v>118</v>
      </c>
      <c r="D160" s="25" t="s">
        <v>100</v>
      </c>
      <c r="E160" s="20">
        <v>28</v>
      </c>
      <c r="F160" s="20"/>
      <c r="G160" s="20"/>
      <c r="H160" s="14"/>
      <c r="I160" s="14">
        <f t="shared" si="9"/>
        <v>28</v>
      </c>
      <c r="J160" s="20">
        <f>SUBTOTAL(9,E160:H160)</f>
        <v>28</v>
      </c>
    </row>
    <row r="161" spans="1:10" ht="15">
      <c r="A161" s="20"/>
      <c r="B161" s="25" t="s">
        <v>148</v>
      </c>
      <c r="C161" s="38" t="s">
        <v>128</v>
      </c>
      <c r="D161" s="14" t="s">
        <v>77</v>
      </c>
      <c r="E161" s="20">
        <v>28</v>
      </c>
      <c r="F161" s="20"/>
      <c r="G161" s="20"/>
      <c r="H161" s="14"/>
      <c r="I161" s="14">
        <f t="shared" si="9"/>
        <v>28</v>
      </c>
      <c r="J161" s="20">
        <f>SUBTOTAL(9,E161:H161)</f>
        <v>28</v>
      </c>
    </row>
    <row r="162" spans="1:10" ht="15">
      <c r="A162" s="20">
        <v>36</v>
      </c>
      <c r="B162" s="25" t="s">
        <v>185</v>
      </c>
      <c r="C162" s="38" t="s">
        <v>118</v>
      </c>
      <c r="D162" s="25" t="s">
        <v>100</v>
      </c>
      <c r="E162" s="20">
        <v>22</v>
      </c>
      <c r="F162" s="20"/>
      <c r="G162" s="20">
        <v>3</v>
      </c>
      <c r="H162" s="14"/>
      <c r="I162" s="14">
        <f t="shared" si="9"/>
        <v>25</v>
      </c>
      <c r="J162" s="20">
        <f>SUBTOTAL(9,E162:H162)</f>
        <v>25</v>
      </c>
    </row>
    <row r="163" spans="1:10" ht="15">
      <c r="A163" s="20"/>
      <c r="B163" s="25" t="s">
        <v>160</v>
      </c>
      <c r="C163" s="38" t="s">
        <v>118</v>
      </c>
      <c r="D163" s="25" t="s">
        <v>91</v>
      </c>
      <c r="E163" s="20">
        <v>4</v>
      </c>
      <c r="F163" s="20"/>
      <c r="G163" s="20">
        <v>3</v>
      </c>
      <c r="H163" s="20">
        <v>18</v>
      </c>
      <c r="I163" s="20">
        <f t="shared" si="9"/>
        <v>25</v>
      </c>
      <c r="J163" s="20">
        <f>SUBTOTAL(9,E163:H163)</f>
        <v>25</v>
      </c>
    </row>
    <row r="164" spans="1:10" ht="15">
      <c r="A164" s="20">
        <v>38</v>
      </c>
      <c r="B164" s="25" t="s">
        <v>719</v>
      </c>
      <c r="C164" s="38" t="s">
        <v>118</v>
      </c>
      <c r="D164" s="25" t="s">
        <v>513</v>
      </c>
      <c r="E164" s="20"/>
      <c r="F164" s="20"/>
      <c r="G164" s="20"/>
      <c r="H164" s="20">
        <v>24</v>
      </c>
      <c r="I164" s="20">
        <f t="shared" si="9"/>
        <v>24</v>
      </c>
      <c r="J164" s="20">
        <f>SUM(H164)</f>
        <v>24</v>
      </c>
    </row>
    <row r="165" spans="1:10" ht="15">
      <c r="A165" s="20">
        <v>39</v>
      </c>
      <c r="B165" s="25" t="s">
        <v>168</v>
      </c>
      <c r="C165" s="38" t="s">
        <v>128</v>
      </c>
      <c r="D165" s="14" t="s">
        <v>86</v>
      </c>
      <c r="E165" s="20">
        <v>1</v>
      </c>
      <c r="F165" s="20">
        <v>3</v>
      </c>
      <c r="G165" s="20">
        <v>15</v>
      </c>
      <c r="H165" s="20">
        <v>5</v>
      </c>
      <c r="I165" s="20">
        <f t="shared" si="9"/>
        <v>24</v>
      </c>
      <c r="J165" s="20">
        <v>23</v>
      </c>
    </row>
    <row r="166" spans="1:10" ht="15">
      <c r="A166" s="20"/>
      <c r="B166" s="25" t="s">
        <v>158</v>
      </c>
      <c r="C166" s="38" t="s">
        <v>118</v>
      </c>
      <c r="D166" s="25" t="s">
        <v>91</v>
      </c>
      <c r="E166" s="20">
        <v>3</v>
      </c>
      <c r="F166" s="20"/>
      <c r="G166" s="20">
        <v>3</v>
      </c>
      <c r="H166" s="20">
        <v>17</v>
      </c>
      <c r="I166" s="20">
        <f t="shared" si="9"/>
        <v>23</v>
      </c>
      <c r="J166" s="20">
        <f aca="true" t="shared" si="10" ref="J166:J174">SUBTOTAL(9,E166:H166)</f>
        <v>23</v>
      </c>
    </row>
    <row r="167" spans="1:10" ht="15">
      <c r="A167" s="20">
        <v>41</v>
      </c>
      <c r="B167" s="25" t="s">
        <v>381</v>
      </c>
      <c r="C167" s="38" t="s">
        <v>118</v>
      </c>
      <c r="D167" s="14" t="s">
        <v>86</v>
      </c>
      <c r="E167" s="20"/>
      <c r="F167" s="20">
        <v>16</v>
      </c>
      <c r="G167" s="20">
        <v>3</v>
      </c>
      <c r="H167" s="20">
        <v>3</v>
      </c>
      <c r="I167" s="20">
        <f t="shared" si="9"/>
        <v>22</v>
      </c>
      <c r="J167" s="20">
        <f t="shared" si="10"/>
        <v>22</v>
      </c>
    </row>
    <row r="168" spans="1:10" ht="15">
      <c r="A168" s="20"/>
      <c r="B168" s="25" t="s">
        <v>368</v>
      </c>
      <c r="C168" s="38" t="s">
        <v>118</v>
      </c>
      <c r="D168" s="25" t="s">
        <v>100</v>
      </c>
      <c r="E168" s="13"/>
      <c r="F168" s="20">
        <v>22</v>
      </c>
      <c r="G168" s="20"/>
      <c r="H168" s="14"/>
      <c r="I168" s="14">
        <f t="shared" si="9"/>
        <v>22</v>
      </c>
      <c r="J168" s="20">
        <f t="shared" si="10"/>
        <v>22</v>
      </c>
    </row>
    <row r="169" spans="1:10" ht="15">
      <c r="A169" s="20"/>
      <c r="B169" s="25" t="s">
        <v>146</v>
      </c>
      <c r="C169" s="38" t="s">
        <v>128</v>
      </c>
      <c r="D169" s="14" t="s">
        <v>86</v>
      </c>
      <c r="E169" s="20">
        <v>7</v>
      </c>
      <c r="F169" s="20">
        <v>12</v>
      </c>
      <c r="G169" s="20">
        <v>3</v>
      </c>
      <c r="H169" s="14"/>
      <c r="I169" s="14">
        <f t="shared" si="9"/>
        <v>22</v>
      </c>
      <c r="J169" s="20">
        <f t="shared" si="10"/>
        <v>22</v>
      </c>
    </row>
    <row r="170" spans="1:10" ht="15">
      <c r="A170" s="20">
        <v>44</v>
      </c>
      <c r="B170" s="25" t="s">
        <v>375</v>
      </c>
      <c r="C170" s="38" t="s">
        <v>118</v>
      </c>
      <c r="D170" s="25" t="s">
        <v>82</v>
      </c>
      <c r="E170" s="20"/>
      <c r="F170" s="20">
        <v>18</v>
      </c>
      <c r="G170" s="20">
        <v>1</v>
      </c>
      <c r="H170" s="20">
        <v>2</v>
      </c>
      <c r="I170" s="20">
        <f t="shared" si="9"/>
        <v>21</v>
      </c>
      <c r="J170" s="20">
        <f t="shared" si="10"/>
        <v>21</v>
      </c>
    </row>
    <row r="171" spans="1:10" ht="15">
      <c r="A171" s="20">
        <v>45</v>
      </c>
      <c r="B171" s="25" t="s">
        <v>143</v>
      </c>
      <c r="C171" s="38" t="s">
        <v>128</v>
      </c>
      <c r="D171" s="14" t="s">
        <v>77</v>
      </c>
      <c r="E171" s="20">
        <v>19</v>
      </c>
      <c r="F171" s="20"/>
      <c r="G171" s="20"/>
      <c r="H171" s="14"/>
      <c r="I171" s="14">
        <f t="shared" si="9"/>
        <v>19</v>
      </c>
      <c r="J171" s="20">
        <f t="shared" si="10"/>
        <v>19</v>
      </c>
    </row>
    <row r="172" spans="1:10" ht="15">
      <c r="A172" s="20">
        <v>46</v>
      </c>
      <c r="B172" s="25" t="s">
        <v>626</v>
      </c>
      <c r="C172" s="38" t="s">
        <v>128</v>
      </c>
      <c r="D172" s="25" t="s">
        <v>618</v>
      </c>
      <c r="E172" s="20"/>
      <c r="F172" s="20"/>
      <c r="G172" s="20">
        <v>7</v>
      </c>
      <c r="H172" s="20">
        <v>11</v>
      </c>
      <c r="I172" s="20">
        <f t="shared" si="9"/>
        <v>18</v>
      </c>
      <c r="J172" s="20">
        <f t="shared" si="10"/>
        <v>18</v>
      </c>
    </row>
    <row r="173" spans="1:10" ht="15">
      <c r="A173" s="20"/>
      <c r="B173" s="25" t="s">
        <v>587</v>
      </c>
      <c r="C173" s="38" t="s">
        <v>118</v>
      </c>
      <c r="D173" s="25" t="s">
        <v>580</v>
      </c>
      <c r="E173" s="20"/>
      <c r="F173" s="20"/>
      <c r="G173" s="20">
        <v>18</v>
      </c>
      <c r="H173" s="14"/>
      <c r="I173" s="14">
        <f t="shared" si="9"/>
        <v>18</v>
      </c>
      <c r="J173" s="20">
        <f t="shared" si="10"/>
        <v>18</v>
      </c>
    </row>
    <row r="174" spans="1:10" ht="15">
      <c r="A174" s="20"/>
      <c r="B174" s="25" t="s">
        <v>169</v>
      </c>
      <c r="C174" s="38" t="s">
        <v>118</v>
      </c>
      <c r="D174" s="14" t="s">
        <v>86</v>
      </c>
      <c r="E174" s="20">
        <v>15</v>
      </c>
      <c r="F174" s="14"/>
      <c r="G174" s="20">
        <v>3</v>
      </c>
      <c r="H174" s="14"/>
      <c r="I174" s="14">
        <f t="shared" si="9"/>
        <v>18</v>
      </c>
      <c r="J174" s="20">
        <f t="shared" si="10"/>
        <v>18</v>
      </c>
    </row>
    <row r="175" spans="1:10" ht="15">
      <c r="A175" s="20">
        <v>55</v>
      </c>
      <c r="B175" s="25" t="s">
        <v>589</v>
      </c>
      <c r="C175" s="38" t="s">
        <v>128</v>
      </c>
      <c r="D175" s="25" t="s">
        <v>580</v>
      </c>
      <c r="E175" s="20"/>
      <c r="F175" s="20"/>
      <c r="G175" s="20">
        <v>4</v>
      </c>
      <c r="H175" s="20">
        <v>13</v>
      </c>
      <c r="I175" s="20">
        <f t="shared" si="9"/>
        <v>17</v>
      </c>
      <c r="J175" s="20">
        <v>17</v>
      </c>
    </row>
    <row r="176" spans="1:10" ht="15">
      <c r="A176" s="20">
        <v>49</v>
      </c>
      <c r="B176" s="14" t="s">
        <v>163</v>
      </c>
      <c r="C176" s="38" t="s">
        <v>118</v>
      </c>
      <c r="D176" s="14" t="s">
        <v>86</v>
      </c>
      <c r="E176" s="20">
        <v>2</v>
      </c>
      <c r="F176" s="20">
        <v>14</v>
      </c>
      <c r="G176" s="20"/>
      <c r="H176" s="14"/>
      <c r="I176" s="14">
        <f t="shared" si="9"/>
        <v>16</v>
      </c>
      <c r="J176" s="20">
        <f>SUBTOTAL(9,E176:H176)</f>
        <v>16</v>
      </c>
    </row>
    <row r="177" spans="1:10" ht="15">
      <c r="A177" s="20">
        <v>50</v>
      </c>
      <c r="B177" s="25" t="s">
        <v>155</v>
      </c>
      <c r="C177" s="38" t="s">
        <v>128</v>
      </c>
      <c r="D177" s="14" t="s">
        <v>82</v>
      </c>
      <c r="E177" s="20">
        <v>3</v>
      </c>
      <c r="F177" s="20">
        <v>11</v>
      </c>
      <c r="G177" s="20">
        <v>1</v>
      </c>
      <c r="H177" s="20">
        <v>1</v>
      </c>
      <c r="I177" s="20">
        <f t="shared" si="9"/>
        <v>16</v>
      </c>
      <c r="J177" s="20">
        <v>15</v>
      </c>
    </row>
    <row r="178" spans="1:10" ht="15">
      <c r="A178" s="20">
        <v>51</v>
      </c>
      <c r="B178" s="25" t="s">
        <v>689</v>
      </c>
      <c r="C178" s="38" t="s">
        <v>118</v>
      </c>
      <c r="D178" s="25" t="s">
        <v>91</v>
      </c>
      <c r="E178" s="20"/>
      <c r="F178" s="20"/>
      <c r="G178" s="20"/>
      <c r="H178" s="20">
        <v>14</v>
      </c>
      <c r="I178" s="20">
        <f t="shared" si="9"/>
        <v>14</v>
      </c>
      <c r="J178" s="20">
        <f>SUBTOTAL(9,E178:H178)</f>
        <v>14</v>
      </c>
    </row>
    <row r="179" spans="1:10" ht="15">
      <c r="A179" s="20"/>
      <c r="B179" s="25" t="s">
        <v>179</v>
      </c>
      <c r="C179" s="38" t="s">
        <v>118</v>
      </c>
      <c r="D179" s="25" t="s">
        <v>105</v>
      </c>
      <c r="E179" s="20">
        <v>9</v>
      </c>
      <c r="F179" s="20"/>
      <c r="G179" s="20">
        <v>2</v>
      </c>
      <c r="H179" s="20">
        <v>3</v>
      </c>
      <c r="I179" s="20">
        <f t="shared" si="9"/>
        <v>14</v>
      </c>
      <c r="J179" s="20">
        <f>SUBTOTAL(9,E179:H179)</f>
        <v>14</v>
      </c>
    </row>
    <row r="180" spans="1:10" ht="15">
      <c r="A180" s="20"/>
      <c r="B180" s="25" t="s">
        <v>625</v>
      </c>
      <c r="C180" s="38" t="s">
        <v>118</v>
      </c>
      <c r="D180" s="25" t="s">
        <v>618</v>
      </c>
      <c r="E180" s="20"/>
      <c r="F180" s="20"/>
      <c r="G180" s="20">
        <v>14</v>
      </c>
      <c r="H180" s="14"/>
      <c r="I180" s="14">
        <f t="shared" si="9"/>
        <v>14</v>
      </c>
      <c r="J180" s="20">
        <f>SUBTOTAL(9,E180:H180)</f>
        <v>14</v>
      </c>
    </row>
    <row r="181" spans="1:10" ht="15">
      <c r="A181" s="20"/>
      <c r="B181" s="25" t="s">
        <v>147</v>
      </c>
      <c r="C181" s="38" t="s">
        <v>128</v>
      </c>
      <c r="D181" s="14" t="s">
        <v>86</v>
      </c>
      <c r="E181" s="20">
        <v>3</v>
      </c>
      <c r="F181" s="20">
        <v>9</v>
      </c>
      <c r="G181" s="20">
        <v>2</v>
      </c>
      <c r="H181" s="14"/>
      <c r="I181" s="14">
        <f t="shared" si="9"/>
        <v>14</v>
      </c>
      <c r="J181" s="20">
        <f>SUBTOTAL(9,E181:H181)</f>
        <v>14</v>
      </c>
    </row>
    <row r="182" spans="1:10" s="11" customFormat="1" ht="15">
      <c r="A182" s="20"/>
      <c r="B182" s="25" t="s">
        <v>172</v>
      </c>
      <c r="C182" s="38" t="s">
        <v>118</v>
      </c>
      <c r="D182" s="14" t="s">
        <v>86</v>
      </c>
      <c r="E182" s="20">
        <v>2</v>
      </c>
      <c r="F182" s="20">
        <v>10</v>
      </c>
      <c r="G182" s="20">
        <v>1</v>
      </c>
      <c r="H182" s="20">
        <v>1</v>
      </c>
      <c r="I182" s="20">
        <f t="shared" si="9"/>
        <v>14</v>
      </c>
      <c r="J182" s="20">
        <v>13</v>
      </c>
    </row>
    <row r="183" spans="1:10" s="11" customFormat="1" ht="15">
      <c r="A183" s="20"/>
      <c r="B183" s="25" t="s">
        <v>194</v>
      </c>
      <c r="C183" s="38" t="s">
        <v>118</v>
      </c>
      <c r="D183" s="25" t="s">
        <v>100</v>
      </c>
      <c r="E183" s="20">
        <v>3</v>
      </c>
      <c r="F183" s="20"/>
      <c r="G183" s="20">
        <v>2</v>
      </c>
      <c r="H183" s="20">
        <v>8</v>
      </c>
      <c r="I183" s="20">
        <f t="shared" si="9"/>
        <v>13</v>
      </c>
      <c r="J183" s="20">
        <f>SUBTOTAL(9,E183:H183)</f>
        <v>13</v>
      </c>
    </row>
    <row r="184" spans="1:10" s="11" customFormat="1" ht="15">
      <c r="A184" s="20"/>
      <c r="B184" s="25" t="s">
        <v>174</v>
      </c>
      <c r="C184" s="38" t="s">
        <v>128</v>
      </c>
      <c r="D184" s="14" t="s">
        <v>105</v>
      </c>
      <c r="E184" s="20">
        <v>3</v>
      </c>
      <c r="F184" s="20">
        <v>8</v>
      </c>
      <c r="G184" s="20">
        <v>2</v>
      </c>
      <c r="H184" s="14"/>
      <c r="I184" s="14">
        <f t="shared" si="9"/>
        <v>13</v>
      </c>
      <c r="J184" s="20">
        <f>SUBTOTAL(9,E184:H184)</f>
        <v>13</v>
      </c>
    </row>
    <row r="185" spans="1:10" s="11" customFormat="1" ht="15">
      <c r="A185" s="20">
        <v>59</v>
      </c>
      <c r="B185" s="25" t="s">
        <v>156</v>
      </c>
      <c r="C185" s="38" t="s">
        <v>128</v>
      </c>
      <c r="D185" s="25" t="s">
        <v>82</v>
      </c>
      <c r="E185" s="20">
        <v>2</v>
      </c>
      <c r="F185" s="20">
        <v>7</v>
      </c>
      <c r="G185" s="20">
        <v>1</v>
      </c>
      <c r="H185" s="20">
        <v>1</v>
      </c>
      <c r="I185" s="20">
        <f t="shared" si="9"/>
        <v>11</v>
      </c>
      <c r="J185" s="20">
        <v>10</v>
      </c>
    </row>
    <row r="186" spans="1:10" s="11" customFormat="1" ht="15">
      <c r="A186" s="20"/>
      <c r="B186" s="25" t="s">
        <v>616</v>
      </c>
      <c r="C186" s="38" t="s">
        <v>118</v>
      </c>
      <c r="D186" s="25" t="s">
        <v>618</v>
      </c>
      <c r="E186" s="14"/>
      <c r="F186" s="14"/>
      <c r="G186" s="20">
        <v>1</v>
      </c>
      <c r="H186" s="20">
        <v>9</v>
      </c>
      <c r="I186" s="20">
        <f t="shared" si="9"/>
        <v>10</v>
      </c>
      <c r="J186" s="20">
        <f aca="true" t="shared" si="11" ref="J186:J192">SUBTOTAL(9,E186:H186)</f>
        <v>10</v>
      </c>
    </row>
    <row r="187" spans="1:10" s="11" customFormat="1" ht="15">
      <c r="A187" s="20"/>
      <c r="B187" s="25" t="s">
        <v>142</v>
      </c>
      <c r="C187" s="38" t="s">
        <v>128</v>
      </c>
      <c r="D187" s="14" t="s">
        <v>91</v>
      </c>
      <c r="E187" s="20">
        <v>5</v>
      </c>
      <c r="F187" s="20"/>
      <c r="G187" s="20">
        <v>1</v>
      </c>
      <c r="H187" s="20">
        <v>4</v>
      </c>
      <c r="I187" s="20">
        <f t="shared" si="9"/>
        <v>10</v>
      </c>
      <c r="J187" s="20">
        <f t="shared" si="11"/>
        <v>10</v>
      </c>
    </row>
    <row r="188" spans="1:10" s="11" customFormat="1" ht="15">
      <c r="A188" s="20">
        <v>62</v>
      </c>
      <c r="B188" s="25" t="s">
        <v>150</v>
      </c>
      <c r="C188" s="38" t="s">
        <v>128</v>
      </c>
      <c r="D188" s="14" t="s">
        <v>86</v>
      </c>
      <c r="E188" s="20">
        <v>3</v>
      </c>
      <c r="F188" s="20">
        <v>3</v>
      </c>
      <c r="G188" s="20">
        <v>3</v>
      </c>
      <c r="H188" s="14"/>
      <c r="I188" s="14">
        <f t="shared" si="9"/>
        <v>9</v>
      </c>
      <c r="J188" s="20">
        <f t="shared" si="11"/>
        <v>9</v>
      </c>
    </row>
    <row r="189" spans="1:10" s="11" customFormat="1" ht="15">
      <c r="A189" s="20">
        <v>63</v>
      </c>
      <c r="B189" s="25" t="s">
        <v>562</v>
      </c>
      <c r="C189" s="38" t="s">
        <v>128</v>
      </c>
      <c r="D189" s="25" t="s">
        <v>561</v>
      </c>
      <c r="E189" s="14"/>
      <c r="F189" s="14"/>
      <c r="G189" s="20">
        <v>5</v>
      </c>
      <c r="H189" s="20">
        <v>3</v>
      </c>
      <c r="I189" s="20">
        <f t="shared" si="9"/>
        <v>8</v>
      </c>
      <c r="J189" s="20">
        <f t="shared" si="11"/>
        <v>8</v>
      </c>
    </row>
    <row r="190" spans="1:10" s="11" customFormat="1" ht="15">
      <c r="A190" s="20"/>
      <c r="B190" s="25" t="s">
        <v>149</v>
      </c>
      <c r="C190" s="38" t="s">
        <v>128</v>
      </c>
      <c r="D190" s="14" t="s">
        <v>77</v>
      </c>
      <c r="E190" s="20">
        <v>8</v>
      </c>
      <c r="F190" s="20"/>
      <c r="G190" s="20"/>
      <c r="H190" s="14"/>
      <c r="I190" s="14">
        <f t="shared" si="9"/>
        <v>8</v>
      </c>
      <c r="J190" s="20">
        <f t="shared" si="11"/>
        <v>8</v>
      </c>
    </row>
    <row r="191" spans="1:10" s="11" customFormat="1" ht="15">
      <c r="A191" s="20">
        <v>65</v>
      </c>
      <c r="B191" s="25" t="s">
        <v>376</v>
      </c>
      <c r="C191" s="38" t="s">
        <v>128</v>
      </c>
      <c r="D191" s="25" t="s">
        <v>82</v>
      </c>
      <c r="E191" s="20"/>
      <c r="F191" s="20">
        <v>6</v>
      </c>
      <c r="G191" s="20">
        <v>1</v>
      </c>
      <c r="H191" s="14"/>
      <c r="I191" s="14">
        <f aca="true" t="shared" si="12" ref="I191:I222">SUM(E191:H191)</f>
        <v>7</v>
      </c>
      <c r="J191" s="20">
        <f t="shared" si="11"/>
        <v>7</v>
      </c>
    </row>
    <row r="192" spans="1:10" s="11" customFormat="1" ht="15">
      <c r="A192" s="20">
        <v>66</v>
      </c>
      <c r="B192" s="25" t="s">
        <v>162</v>
      </c>
      <c r="C192" s="38" t="s">
        <v>118</v>
      </c>
      <c r="D192" s="25" t="s">
        <v>82</v>
      </c>
      <c r="E192" s="20">
        <v>2</v>
      </c>
      <c r="F192" s="20">
        <v>3</v>
      </c>
      <c r="G192" s="20"/>
      <c r="H192" s="20">
        <v>1</v>
      </c>
      <c r="I192" s="20">
        <f t="shared" si="12"/>
        <v>6</v>
      </c>
      <c r="J192" s="20">
        <f t="shared" si="11"/>
        <v>6</v>
      </c>
    </row>
    <row r="193" spans="1:10" s="11" customFormat="1" ht="15">
      <c r="A193" s="20"/>
      <c r="B193" s="25" t="s">
        <v>188</v>
      </c>
      <c r="C193" s="38" t="s">
        <v>118</v>
      </c>
      <c r="D193" s="25" t="s">
        <v>100</v>
      </c>
      <c r="E193" s="20">
        <v>1</v>
      </c>
      <c r="F193" s="20">
        <v>4</v>
      </c>
      <c r="G193" s="20">
        <v>1</v>
      </c>
      <c r="H193" s="20">
        <v>1</v>
      </c>
      <c r="I193" s="20">
        <f t="shared" si="12"/>
        <v>7</v>
      </c>
      <c r="J193" s="20">
        <v>6</v>
      </c>
    </row>
    <row r="194" spans="1:10" s="11" customFormat="1" ht="15">
      <c r="A194" s="20"/>
      <c r="B194" s="25" t="s">
        <v>175</v>
      </c>
      <c r="C194" s="38" t="s">
        <v>118</v>
      </c>
      <c r="D194" s="14" t="s">
        <v>105</v>
      </c>
      <c r="E194" s="13">
        <v>2</v>
      </c>
      <c r="F194" s="20"/>
      <c r="G194" s="20">
        <v>2</v>
      </c>
      <c r="H194" s="20">
        <v>2</v>
      </c>
      <c r="I194" s="20">
        <f t="shared" si="12"/>
        <v>6</v>
      </c>
      <c r="J194" s="20">
        <f>SUBTOTAL(9,E194:H194)</f>
        <v>6</v>
      </c>
    </row>
    <row r="195" spans="1:10" s="11" customFormat="1" ht="15">
      <c r="A195" s="20"/>
      <c r="B195" s="50" t="s">
        <v>203</v>
      </c>
      <c r="C195" s="51" t="s">
        <v>118</v>
      </c>
      <c r="D195" s="52" t="s">
        <v>77</v>
      </c>
      <c r="E195" s="20">
        <v>3</v>
      </c>
      <c r="F195" s="53"/>
      <c r="G195" s="20">
        <v>1</v>
      </c>
      <c r="H195" s="20">
        <v>2</v>
      </c>
      <c r="I195" s="20">
        <f t="shared" si="12"/>
        <v>6</v>
      </c>
      <c r="J195" s="20">
        <f>SUBTOTAL(9,E195:H195)</f>
        <v>6</v>
      </c>
    </row>
    <row r="196" spans="1:10" s="11" customFormat="1" ht="15">
      <c r="A196" s="20"/>
      <c r="B196" s="25" t="s">
        <v>516</v>
      </c>
      <c r="C196" s="38" t="s">
        <v>128</v>
      </c>
      <c r="D196" s="14" t="s">
        <v>513</v>
      </c>
      <c r="E196" s="20"/>
      <c r="F196" s="20"/>
      <c r="G196" s="20">
        <v>6</v>
      </c>
      <c r="H196" s="14"/>
      <c r="I196" s="14">
        <f t="shared" si="12"/>
        <v>6</v>
      </c>
      <c r="J196" s="20">
        <f>SUM(E196:H196)</f>
        <v>6</v>
      </c>
    </row>
    <row r="197" spans="1:10" s="11" customFormat="1" ht="15">
      <c r="A197" s="20"/>
      <c r="B197" s="25" t="s">
        <v>201</v>
      </c>
      <c r="C197" s="38" t="s">
        <v>128</v>
      </c>
      <c r="D197" s="14" t="s">
        <v>77</v>
      </c>
      <c r="E197" s="20">
        <v>6</v>
      </c>
      <c r="F197" s="20"/>
      <c r="G197" s="20"/>
      <c r="H197" s="14"/>
      <c r="I197" s="14">
        <f t="shared" si="12"/>
        <v>6</v>
      </c>
      <c r="J197" s="20">
        <f aca="true" t="shared" si="13" ref="J197:J206">SUBTOTAL(9,E197:H197)</f>
        <v>6</v>
      </c>
    </row>
    <row r="198" spans="1:10" s="11" customFormat="1" ht="15">
      <c r="A198" s="20">
        <v>72</v>
      </c>
      <c r="B198" s="25" t="s">
        <v>374</v>
      </c>
      <c r="C198" s="38" t="s">
        <v>128</v>
      </c>
      <c r="D198" s="25" t="s">
        <v>82</v>
      </c>
      <c r="E198" s="20"/>
      <c r="F198" s="20">
        <v>3</v>
      </c>
      <c r="G198" s="20">
        <v>1</v>
      </c>
      <c r="H198" s="20">
        <v>1</v>
      </c>
      <c r="I198" s="20">
        <f t="shared" si="12"/>
        <v>5</v>
      </c>
      <c r="J198" s="20">
        <f t="shared" si="13"/>
        <v>5</v>
      </c>
    </row>
    <row r="199" spans="1:10" s="11" customFormat="1" ht="15">
      <c r="A199" s="20"/>
      <c r="B199" s="25" t="s">
        <v>382</v>
      </c>
      <c r="C199" s="38" t="s">
        <v>128</v>
      </c>
      <c r="D199" s="25" t="s">
        <v>105</v>
      </c>
      <c r="E199" s="20"/>
      <c r="F199" s="20">
        <v>5</v>
      </c>
      <c r="G199" s="20"/>
      <c r="H199" s="14"/>
      <c r="I199" s="14">
        <f t="shared" si="12"/>
        <v>5</v>
      </c>
      <c r="J199" s="20">
        <f t="shared" si="13"/>
        <v>5</v>
      </c>
    </row>
    <row r="200" spans="1:10" s="11" customFormat="1" ht="15">
      <c r="A200" s="20"/>
      <c r="B200" s="14" t="s">
        <v>171</v>
      </c>
      <c r="C200" s="38" t="s">
        <v>118</v>
      </c>
      <c r="D200" s="14" t="s">
        <v>86</v>
      </c>
      <c r="E200" s="20">
        <v>1</v>
      </c>
      <c r="F200" s="20">
        <v>3</v>
      </c>
      <c r="G200" s="20">
        <v>1</v>
      </c>
      <c r="H200" s="20"/>
      <c r="I200" s="20">
        <f t="shared" si="12"/>
        <v>5</v>
      </c>
      <c r="J200" s="20">
        <f t="shared" si="13"/>
        <v>5</v>
      </c>
    </row>
    <row r="201" spans="1:10" s="11" customFormat="1" ht="15">
      <c r="A201" s="20"/>
      <c r="B201" s="34" t="s">
        <v>173</v>
      </c>
      <c r="C201" s="48" t="s">
        <v>128</v>
      </c>
      <c r="D201" s="33" t="s">
        <v>105</v>
      </c>
      <c r="E201" s="20">
        <v>1</v>
      </c>
      <c r="F201" s="31">
        <v>3</v>
      </c>
      <c r="G201" s="20">
        <v>1</v>
      </c>
      <c r="H201" s="14"/>
      <c r="I201" s="14">
        <f t="shared" si="12"/>
        <v>5</v>
      </c>
      <c r="J201" s="20">
        <f t="shared" si="13"/>
        <v>5</v>
      </c>
    </row>
    <row r="202" spans="1:10" s="11" customFormat="1" ht="15">
      <c r="A202" s="20">
        <v>76</v>
      </c>
      <c r="B202" s="25" t="s">
        <v>514</v>
      </c>
      <c r="C202" s="38" t="s">
        <v>118</v>
      </c>
      <c r="D202" s="14" t="s">
        <v>513</v>
      </c>
      <c r="E202" s="20"/>
      <c r="F202" s="20"/>
      <c r="G202" s="20">
        <v>1</v>
      </c>
      <c r="H202" s="20">
        <v>3</v>
      </c>
      <c r="I202" s="20">
        <f t="shared" si="12"/>
        <v>4</v>
      </c>
      <c r="J202" s="20">
        <f t="shared" si="13"/>
        <v>4</v>
      </c>
    </row>
    <row r="203" spans="1:10" s="11" customFormat="1" ht="15">
      <c r="A203" s="20"/>
      <c r="B203" s="25" t="s">
        <v>373</v>
      </c>
      <c r="C203" s="38" t="s">
        <v>128</v>
      </c>
      <c r="D203" s="25" t="s">
        <v>82</v>
      </c>
      <c r="E203" s="20"/>
      <c r="F203" s="20">
        <v>3</v>
      </c>
      <c r="G203" s="20"/>
      <c r="H203" s="20">
        <v>1</v>
      </c>
      <c r="I203" s="20">
        <f t="shared" si="12"/>
        <v>4</v>
      </c>
      <c r="J203" s="20">
        <f t="shared" si="13"/>
        <v>4</v>
      </c>
    </row>
    <row r="204" spans="1:10" s="11" customFormat="1" ht="15">
      <c r="A204" s="20"/>
      <c r="B204" s="25" t="s">
        <v>378</v>
      </c>
      <c r="C204" s="38" t="s">
        <v>118</v>
      </c>
      <c r="D204" s="25" t="s">
        <v>82</v>
      </c>
      <c r="E204" s="20"/>
      <c r="F204" s="20">
        <v>2</v>
      </c>
      <c r="G204" s="20">
        <v>1</v>
      </c>
      <c r="H204" s="20">
        <v>1</v>
      </c>
      <c r="I204" s="20">
        <f t="shared" si="12"/>
        <v>4</v>
      </c>
      <c r="J204" s="20">
        <f t="shared" si="13"/>
        <v>4</v>
      </c>
    </row>
    <row r="205" spans="1:10" s="11" customFormat="1" ht="15">
      <c r="A205" s="20"/>
      <c r="B205" s="25" t="s">
        <v>193</v>
      </c>
      <c r="C205" s="38" t="s">
        <v>118</v>
      </c>
      <c r="D205" s="25" t="s">
        <v>100</v>
      </c>
      <c r="E205" s="20">
        <v>1</v>
      </c>
      <c r="F205" s="20">
        <v>3</v>
      </c>
      <c r="G205" s="20"/>
      <c r="H205" s="14"/>
      <c r="I205" s="14">
        <f t="shared" si="12"/>
        <v>4</v>
      </c>
      <c r="J205" s="20">
        <f t="shared" si="13"/>
        <v>4</v>
      </c>
    </row>
    <row r="206" spans="1:10" s="11" customFormat="1" ht="15">
      <c r="A206" s="20"/>
      <c r="B206" s="25" t="s">
        <v>372</v>
      </c>
      <c r="C206" s="38" t="s">
        <v>128</v>
      </c>
      <c r="D206" s="25" t="s">
        <v>100</v>
      </c>
      <c r="E206" s="20"/>
      <c r="F206" s="20">
        <v>3</v>
      </c>
      <c r="G206" s="20">
        <v>1</v>
      </c>
      <c r="H206" s="14"/>
      <c r="I206" s="14">
        <f t="shared" si="12"/>
        <v>4</v>
      </c>
      <c r="J206" s="20">
        <f t="shared" si="13"/>
        <v>4</v>
      </c>
    </row>
    <row r="207" spans="1:10" s="11" customFormat="1" ht="15">
      <c r="A207" s="20">
        <v>81</v>
      </c>
      <c r="B207" s="25" t="s">
        <v>614</v>
      </c>
      <c r="C207" s="38" t="s">
        <v>118</v>
      </c>
      <c r="D207" s="25" t="s">
        <v>618</v>
      </c>
      <c r="E207" s="20"/>
      <c r="F207" s="20"/>
      <c r="G207" s="20">
        <v>1</v>
      </c>
      <c r="H207" s="20">
        <v>3</v>
      </c>
      <c r="I207" s="20">
        <f t="shared" si="12"/>
        <v>4</v>
      </c>
      <c r="J207" s="20">
        <f>SUM(H207)</f>
        <v>3</v>
      </c>
    </row>
    <row r="208" spans="1:10" s="11" customFormat="1" ht="15">
      <c r="A208" s="20"/>
      <c r="B208" s="25" t="s">
        <v>371</v>
      </c>
      <c r="C208" s="38" t="s">
        <v>128</v>
      </c>
      <c r="D208" s="25" t="s">
        <v>100</v>
      </c>
      <c r="E208" s="20"/>
      <c r="F208" s="20">
        <v>2</v>
      </c>
      <c r="G208" s="20">
        <v>1</v>
      </c>
      <c r="H208" s="14"/>
      <c r="I208" s="14">
        <f t="shared" si="12"/>
        <v>3</v>
      </c>
      <c r="J208" s="20">
        <f aca="true" t="shared" si="14" ref="J208:J228">SUBTOTAL(9,E208:H208)</f>
        <v>3</v>
      </c>
    </row>
    <row r="209" spans="1:10" s="11" customFormat="1" ht="15">
      <c r="A209" s="20"/>
      <c r="B209" s="25" t="s">
        <v>590</v>
      </c>
      <c r="C209" s="38" t="s">
        <v>128</v>
      </c>
      <c r="D209" s="25" t="s">
        <v>580</v>
      </c>
      <c r="E209" s="14"/>
      <c r="F209" s="14"/>
      <c r="G209" s="20">
        <v>1</v>
      </c>
      <c r="H209" s="20">
        <v>2</v>
      </c>
      <c r="I209" s="20">
        <f t="shared" si="12"/>
        <v>3</v>
      </c>
      <c r="J209" s="20">
        <f t="shared" si="14"/>
        <v>3</v>
      </c>
    </row>
    <row r="210" spans="1:10" s="11" customFormat="1" ht="15">
      <c r="A210" s="20"/>
      <c r="B210" s="25" t="s">
        <v>202</v>
      </c>
      <c r="C210" s="38" t="s">
        <v>118</v>
      </c>
      <c r="D210" s="14" t="s">
        <v>77</v>
      </c>
      <c r="E210" s="20">
        <v>2</v>
      </c>
      <c r="F210" s="20"/>
      <c r="G210" s="20">
        <v>1</v>
      </c>
      <c r="H210" s="20"/>
      <c r="I210" s="20">
        <f t="shared" si="12"/>
        <v>3</v>
      </c>
      <c r="J210" s="20">
        <f t="shared" si="14"/>
        <v>3</v>
      </c>
    </row>
    <row r="211" spans="1:10" s="11" customFormat="1" ht="15">
      <c r="A211" s="20"/>
      <c r="B211" s="25" t="s">
        <v>613</v>
      </c>
      <c r="C211" s="38" t="s">
        <v>128</v>
      </c>
      <c r="D211" s="25" t="s">
        <v>100</v>
      </c>
      <c r="E211" s="20"/>
      <c r="F211" s="20"/>
      <c r="G211" s="20">
        <v>1</v>
      </c>
      <c r="H211" s="20">
        <v>2</v>
      </c>
      <c r="I211" s="20">
        <f t="shared" si="12"/>
        <v>3</v>
      </c>
      <c r="J211" s="20">
        <f t="shared" si="14"/>
        <v>3</v>
      </c>
    </row>
    <row r="212" spans="1:10" s="11" customFormat="1" ht="15">
      <c r="A212" s="20"/>
      <c r="B212" s="25" t="s">
        <v>683</v>
      </c>
      <c r="C212" s="38" t="s">
        <v>118</v>
      </c>
      <c r="D212" s="25" t="s">
        <v>105</v>
      </c>
      <c r="E212" s="20"/>
      <c r="F212" s="20"/>
      <c r="G212" s="20">
        <v>1</v>
      </c>
      <c r="H212" s="20">
        <v>2</v>
      </c>
      <c r="I212" s="20">
        <f t="shared" si="12"/>
        <v>3</v>
      </c>
      <c r="J212" s="20">
        <f t="shared" si="14"/>
        <v>3</v>
      </c>
    </row>
    <row r="213" spans="1:10" s="11" customFormat="1" ht="15">
      <c r="A213" s="20"/>
      <c r="B213" s="25" t="s">
        <v>623</v>
      </c>
      <c r="C213" s="38" t="s">
        <v>118</v>
      </c>
      <c r="D213" s="25" t="s">
        <v>618</v>
      </c>
      <c r="E213" s="20"/>
      <c r="F213" s="20"/>
      <c r="G213" s="20">
        <v>1</v>
      </c>
      <c r="H213" s="20">
        <v>2</v>
      </c>
      <c r="I213" s="20">
        <f t="shared" si="12"/>
        <v>3</v>
      </c>
      <c r="J213" s="20">
        <f t="shared" si="14"/>
        <v>3</v>
      </c>
    </row>
    <row r="214" spans="1:10" s="11" customFormat="1" ht="15">
      <c r="A214" s="20"/>
      <c r="B214" s="25" t="s">
        <v>682</v>
      </c>
      <c r="C214" s="38" t="s">
        <v>128</v>
      </c>
      <c r="D214" s="25" t="s">
        <v>561</v>
      </c>
      <c r="E214" s="20"/>
      <c r="F214" s="20"/>
      <c r="G214" s="20">
        <v>1</v>
      </c>
      <c r="H214" s="20">
        <v>2</v>
      </c>
      <c r="I214" s="20">
        <f t="shared" si="12"/>
        <v>3</v>
      </c>
      <c r="J214" s="20">
        <f t="shared" si="14"/>
        <v>3</v>
      </c>
    </row>
    <row r="215" spans="1:10" s="11" customFormat="1" ht="15">
      <c r="A215" s="20"/>
      <c r="B215" s="25" t="s">
        <v>627</v>
      </c>
      <c r="C215" s="38" t="s">
        <v>128</v>
      </c>
      <c r="D215" s="25" t="s">
        <v>618</v>
      </c>
      <c r="E215" s="20"/>
      <c r="F215" s="20"/>
      <c r="G215" s="20">
        <v>2</v>
      </c>
      <c r="H215" s="20">
        <v>1</v>
      </c>
      <c r="I215" s="20">
        <f t="shared" si="12"/>
        <v>3</v>
      </c>
      <c r="J215" s="20">
        <f t="shared" si="14"/>
        <v>3</v>
      </c>
    </row>
    <row r="216" spans="1:10" s="11" customFormat="1" ht="15">
      <c r="A216" s="20"/>
      <c r="B216" s="25" t="s">
        <v>384</v>
      </c>
      <c r="C216" s="38" t="s">
        <v>128</v>
      </c>
      <c r="D216" s="25" t="s">
        <v>105</v>
      </c>
      <c r="E216" s="20"/>
      <c r="F216" s="20">
        <v>3</v>
      </c>
      <c r="G216" s="20"/>
      <c r="H216" s="14"/>
      <c r="I216" s="14">
        <f t="shared" si="12"/>
        <v>3</v>
      </c>
      <c r="J216" s="20">
        <f t="shared" si="14"/>
        <v>3</v>
      </c>
    </row>
    <row r="217" spans="1:10" s="11" customFormat="1" ht="15">
      <c r="A217" s="20"/>
      <c r="B217" s="25" t="s">
        <v>691</v>
      </c>
      <c r="C217" s="38" t="s">
        <v>118</v>
      </c>
      <c r="D217" s="25" t="s">
        <v>77</v>
      </c>
      <c r="E217" s="20"/>
      <c r="F217" s="20"/>
      <c r="G217" s="20"/>
      <c r="H217" s="20">
        <v>3</v>
      </c>
      <c r="I217" s="20">
        <f t="shared" si="12"/>
        <v>3</v>
      </c>
      <c r="J217" s="20">
        <f t="shared" si="14"/>
        <v>3</v>
      </c>
    </row>
    <row r="218" spans="1:10" s="11" customFormat="1" ht="15">
      <c r="A218" s="20"/>
      <c r="B218" s="25" t="s">
        <v>690</v>
      </c>
      <c r="C218" s="38" t="s">
        <v>118</v>
      </c>
      <c r="D218" s="25" t="s">
        <v>77</v>
      </c>
      <c r="E218" s="20"/>
      <c r="F218" s="20"/>
      <c r="G218" s="20"/>
      <c r="H218" s="20">
        <v>3</v>
      </c>
      <c r="I218" s="20">
        <f t="shared" si="12"/>
        <v>3</v>
      </c>
      <c r="J218" s="20">
        <f t="shared" si="14"/>
        <v>3</v>
      </c>
    </row>
    <row r="219" spans="1:10" s="11" customFormat="1" ht="15">
      <c r="A219" s="20"/>
      <c r="B219" s="25" t="s">
        <v>566</v>
      </c>
      <c r="C219" s="38" t="s">
        <v>118</v>
      </c>
      <c r="D219" s="25" t="s">
        <v>561</v>
      </c>
      <c r="E219" s="14"/>
      <c r="F219" s="14"/>
      <c r="G219" s="20">
        <v>1</v>
      </c>
      <c r="H219" s="20">
        <v>2</v>
      </c>
      <c r="I219" s="20">
        <f t="shared" si="12"/>
        <v>3</v>
      </c>
      <c r="J219" s="20">
        <f t="shared" si="14"/>
        <v>3</v>
      </c>
    </row>
    <row r="220" spans="1:10" s="11" customFormat="1" ht="15">
      <c r="A220" s="20"/>
      <c r="B220" s="25" t="s">
        <v>564</v>
      </c>
      <c r="C220" s="38" t="s">
        <v>128</v>
      </c>
      <c r="D220" s="25" t="s">
        <v>561</v>
      </c>
      <c r="E220" s="20"/>
      <c r="F220" s="20"/>
      <c r="G220" s="20">
        <v>1</v>
      </c>
      <c r="H220" s="20">
        <v>2</v>
      </c>
      <c r="I220" s="20">
        <f t="shared" si="12"/>
        <v>3</v>
      </c>
      <c r="J220" s="20">
        <f t="shared" si="14"/>
        <v>3</v>
      </c>
    </row>
    <row r="221" spans="1:10" s="11" customFormat="1" ht="15">
      <c r="A221" s="20"/>
      <c r="B221" s="25" t="s">
        <v>154</v>
      </c>
      <c r="C221" s="38" t="s">
        <v>128</v>
      </c>
      <c r="D221" s="14" t="s">
        <v>77</v>
      </c>
      <c r="E221" s="20">
        <v>2</v>
      </c>
      <c r="F221" s="20"/>
      <c r="G221" s="20"/>
      <c r="H221" s="20">
        <v>1</v>
      </c>
      <c r="I221" s="20">
        <f t="shared" si="12"/>
        <v>3</v>
      </c>
      <c r="J221" s="20">
        <f t="shared" si="14"/>
        <v>3</v>
      </c>
    </row>
    <row r="222" spans="1:10" s="11" customFormat="1" ht="15">
      <c r="A222" s="20"/>
      <c r="B222" s="14" t="s">
        <v>170</v>
      </c>
      <c r="C222" s="38" t="s">
        <v>118</v>
      </c>
      <c r="D222" s="14" t="s">
        <v>86</v>
      </c>
      <c r="E222" s="20">
        <v>2</v>
      </c>
      <c r="F222" s="20"/>
      <c r="G222" s="20">
        <v>1</v>
      </c>
      <c r="H222" s="20"/>
      <c r="I222" s="20">
        <f t="shared" si="12"/>
        <v>3</v>
      </c>
      <c r="J222" s="20">
        <f t="shared" si="14"/>
        <v>3</v>
      </c>
    </row>
    <row r="223" spans="1:10" s="11" customFormat="1" ht="15">
      <c r="A223" s="20"/>
      <c r="B223" s="25" t="s">
        <v>522</v>
      </c>
      <c r="C223" s="38" t="s">
        <v>128</v>
      </c>
      <c r="D223" s="14" t="s">
        <v>86</v>
      </c>
      <c r="E223" s="20"/>
      <c r="F223" s="20"/>
      <c r="G223" s="20">
        <v>3</v>
      </c>
      <c r="H223" s="14"/>
      <c r="I223" s="14">
        <f aca="true" t="shared" si="15" ref="I223:I254">SUM(E223:H223)</f>
        <v>3</v>
      </c>
      <c r="J223" s="20">
        <f t="shared" si="14"/>
        <v>3</v>
      </c>
    </row>
    <row r="224" spans="1:10" s="11" customFormat="1" ht="15">
      <c r="A224" s="20"/>
      <c r="B224" s="34" t="s">
        <v>620</v>
      </c>
      <c r="C224" s="48" t="s">
        <v>118</v>
      </c>
      <c r="D224" s="34" t="s">
        <v>618</v>
      </c>
      <c r="E224" s="33"/>
      <c r="F224" s="33"/>
      <c r="G224" s="31">
        <v>3</v>
      </c>
      <c r="H224" s="33"/>
      <c r="I224" s="33">
        <f t="shared" si="15"/>
        <v>3</v>
      </c>
      <c r="J224" s="20">
        <f t="shared" si="14"/>
        <v>3</v>
      </c>
    </row>
    <row r="225" spans="1:10" s="11" customFormat="1" ht="15">
      <c r="A225" s="20"/>
      <c r="B225" s="25" t="s">
        <v>624</v>
      </c>
      <c r="C225" s="38" t="s">
        <v>118</v>
      </c>
      <c r="D225" s="25" t="s">
        <v>618</v>
      </c>
      <c r="E225" s="20"/>
      <c r="F225" s="20"/>
      <c r="G225" s="20">
        <v>3</v>
      </c>
      <c r="H225" s="14"/>
      <c r="I225" s="14">
        <f t="shared" si="15"/>
        <v>3</v>
      </c>
      <c r="J225" s="20">
        <f t="shared" si="14"/>
        <v>3</v>
      </c>
    </row>
    <row r="226" spans="1:10" s="11" customFormat="1" ht="15">
      <c r="A226" s="20"/>
      <c r="B226" s="25" t="s">
        <v>369</v>
      </c>
      <c r="C226" s="38" t="s">
        <v>128</v>
      </c>
      <c r="D226" s="25" t="s">
        <v>100</v>
      </c>
      <c r="E226" s="20"/>
      <c r="F226" s="20">
        <v>2</v>
      </c>
      <c r="G226" s="20">
        <v>1</v>
      </c>
      <c r="H226" s="14"/>
      <c r="I226" s="14">
        <f t="shared" si="15"/>
        <v>3</v>
      </c>
      <c r="J226" s="20">
        <f t="shared" si="14"/>
        <v>3</v>
      </c>
    </row>
    <row r="227" spans="1:10" s="11" customFormat="1" ht="15">
      <c r="A227" s="20"/>
      <c r="B227" s="25" t="s">
        <v>191</v>
      </c>
      <c r="C227" s="38" t="s">
        <v>118</v>
      </c>
      <c r="D227" s="25" t="s">
        <v>100</v>
      </c>
      <c r="E227" s="20">
        <v>3</v>
      </c>
      <c r="F227" s="20"/>
      <c r="G227" s="20"/>
      <c r="H227" s="20"/>
      <c r="I227" s="20">
        <f t="shared" si="15"/>
        <v>3</v>
      </c>
      <c r="J227" s="20">
        <f t="shared" si="14"/>
        <v>3</v>
      </c>
    </row>
    <row r="228" spans="1:10" s="11" customFormat="1" ht="15">
      <c r="A228" s="20">
        <v>102</v>
      </c>
      <c r="B228" s="25" t="s">
        <v>669</v>
      </c>
      <c r="C228" s="38" t="s">
        <v>128</v>
      </c>
      <c r="D228" s="25" t="s">
        <v>82</v>
      </c>
      <c r="E228" s="20"/>
      <c r="F228" s="20"/>
      <c r="G228" s="20">
        <v>1</v>
      </c>
      <c r="H228" s="20">
        <v>1</v>
      </c>
      <c r="I228" s="20">
        <f t="shared" si="15"/>
        <v>2</v>
      </c>
      <c r="J228" s="20">
        <f t="shared" si="14"/>
        <v>2</v>
      </c>
    </row>
    <row r="229" spans="1:10" ht="15">
      <c r="A229" s="20"/>
      <c r="B229" s="25" t="s">
        <v>524</v>
      </c>
      <c r="C229" s="38" t="s">
        <v>118</v>
      </c>
      <c r="D229" s="14" t="s">
        <v>86</v>
      </c>
      <c r="E229" s="20"/>
      <c r="F229" s="20"/>
      <c r="G229" s="20">
        <v>1</v>
      </c>
      <c r="H229" s="20">
        <v>1</v>
      </c>
      <c r="I229" s="20">
        <f t="shared" si="15"/>
        <v>2</v>
      </c>
      <c r="J229" s="20">
        <f>SUBTOTAL(9,G229:H229)</f>
        <v>2</v>
      </c>
    </row>
    <row r="230" spans="1:10" s="11" customFormat="1" ht="15">
      <c r="A230" s="20"/>
      <c r="B230" s="25" t="s">
        <v>670</v>
      </c>
      <c r="C230" s="38" t="s">
        <v>118</v>
      </c>
      <c r="D230" s="25" t="s">
        <v>82</v>
      </c>
      <c r="E230" s="20"/>
      <c r="F230" s="20"/>
      <c r="G230" s="20">
        <v>1</v>
      </c>
      <c r="H230" s="20">
        <v>1</v>
      </c>
      <c r="I230" s="20">
        <f t="shared" si="15"/>
        <v>2</v>
      </c>
      <c r="J230" s="20">
        <f>SUBTOTAL(9,E230:H230)</f>
        <v>2</v>
      </c>
    </row>
    <row r="231" spans="1:10" s="11" customFormat="1" ht="15">
      <c r="A231" s="20"/>
      <c r="B231" s="25" t="s">
        <v>167</v>
      </c>
      <c r="C231" s="38" t="s">
        <v>128</v>
      </c>
      <c r="D231" s="14" t="s">
        <v>86</v>
      </c>
      <c r="E231" s="20">
        <v>1</v>
      </c>
      <c r="F231" s="20"/>
      <c r="G231" s="20">
        <v>1</v>
      </c>
      <c r="H231" s="14"/>
      <c r="I231" s="14">
        <f t="shared" si="15"/>
        <v>2</v>
      </c>
      <c r="J231" s="20">
        <f>SUBTOTAL(9,E231:H231)</f>
        <v>2</v>
      </c>
    </row>
    <row r="232" spans="1:10" s="11" customFormat="1" ht="15">
      <c r="A232" s="20"/>
      <c r="B232" s="25" t="s">
        <v>630</v>
      </c>
      <c r="C232" s="38" t="s">
        <v>128</v>
      </c>
      <c r="D232" s="25" t="s">
        <v>618</v>
      </c>
      <c r="E232" s="20"/>
      <c r="F232" s="20"/>
      <c r="G232" s="20">
        <v>1</v>
      </c>
      <c r="H232" s="20">
        <v>1</v>
      </c>
      <c r="I232" s="20">
        <f t="shared" si="15"/>
        <v>2</v>
      </c>
      <c r="J232" s="20">
        <f>SUBTOTAL(9,E232:H232)</f>
        <v>2</v>
      </c>
    </row>
    <row r="233" spans="1:10" s="11" customFormat="1" ht="15">
      <c r="A233" s="20"/>
      <c r="B233" s="25" t="s">
        <v>186</v>
      </c>
      <c r="C233" s="38" t="s">
        <v>118</v>
      </c>
      <c r="D233" s="25" t="s">
        <v>100</v>
      </c>
      <c r="E233" s="20">
        <v>1</v>
      </c>
      <c r="F233" s="20"/>
      <c r="G233" s="20"/>
      <c r="H233" s="20">
        <v>1</v>
      </c>
      <c r="I233" s="20">
        <f t="shared" si="15"/>
        <v>2</v>
      </c>
      <c r="J233" s="20">
        <f>SUBTOTAL(9,E233:H233)</f>
        <v>2</v>
      </c>
    </row>
    <row r="234" spans="1:10" s="11" customFormat="1" ht="15">
      <c r="A234" s="20"/>
      <c r="B234" s="25" t="s">
        <v>615</v>
      </c>
      <c r="C234" s="38" t="s">
        <v>118</v>
      </c>
      <c r="D234" s="25" t="s">
        <v>618</v>
      </c>
      <c r="E234" s="20"/>
      <c r="F234" s="20"/>
      <c r="G234" s="20">
        <v>1</v>
      </c>
      <c r="H234" s="20">
        <v>1</v>
      </c>
      <c r="I234" s="20">
        <f t="shared" si="15"/>
        <v>2</v>
      </c>
      <c r="J234" s="20">
        <f>SUBTOTAL(9,E234:H234)</f>
        <v>2</v>
      </c>
    </row>
    <row r="235" spans="1:10" s="11" customFormat="1" ht="15">
      <c r="A235" s="20"/>
      <c r="B235" s="25" t="s">
        <v>517</v>
      </c>
      <c r="C235" s="38" t="s">
        <v>128</v>
      </c>
      <c r="D235" s="14" t="s">
        <v>513</v>
      </c>
      <c r="E235" s="20"/>
      <c r="F235" s="20"/>
      <c r="G235" s="20">
        <v>2</v>
      </c>
      <c r="H235" s="14"/>
      <c r="I235" s="14">
        <f t="shared" si="15"/>
        <v>2</v>
      </c>
      <c r="J235" s="20">
        <f>SUM(E235:H235)</f>
        <v>2</v>
      </c>
    </row>
    <row r="236" spans="1:10" s="11" customFormat="1" ht="15">
      <c r="A236" s="20"/>
      <c r="B236" s="25" t="s">
        <v>377</v>
      </c>
      <c r="C236" s="38" t="s">
        <v>118</v>
      </c>
      <c r="D236" s="25" t="s">
        <v>82</v>
      </c>
      <c r="E236" s="20"/>
      <c r="F236" s="20">
        <v>2</v>
      </c>
      <c r="G236" s="20"/>
      <c r="H236" s="14"/>
      <c r="I236" s="14">
        <f t="shared" si="15"/>
        <v>2</v>
      </c>
      <c r="J236" s="20">
        <f aca="true" t="shared" si="16" ref="J236:J255">SUBTOTAL(9,E236:H236)</f>
        <v>2</v>
      </c>
    </row>
    <row r="237" spans="1:10" s="11" customFormat="1" ht="15">
      <c r="A237" s="20"/>
      <c r="B237" s="25" t="s">
        <v>567</v>
      </c>
      <c r="C237" s="38" t="s">
        <v>118</v>
      </c>
      <c r="D237" s="25" t="s">
        <v>561</v>
      </c>
      <c r="E237" s="20"/>
      <c r="F237" s="20"/>
      <c r="G237" s="20">
        <v>1</v>
      </c>
      <c r="H237" s="20">
        <v>1</v>
      </c>
      <c r="I237" s="20">
        <f t="shared" si="15"/>
        <v>2</v>
      </c>
      <c r="J237" s="20">
        <f t="shared" si="16"/>
        <v>2</v>
      </c>
    </row>
    <row r="238" spans="1:10" s="11" customFormat="1" ht="15">
      <c r="A238" s="20"/>
      <c r="B238" s="25" t="s">
        <v>612</v>
      </c>
      <c r="C238" s="38" t="s">
        <v>128</v>
      </c>
      <c r="D238" s="25" t="s">
        <v>100</v>
      </c>
      <c r="E238" s="14"/>
      <c r="F238" s="14"/>
      <c r="G238" s="20">
        <v>2</v>
      </c>
      <c r="H238" s="14"/>
      <c r="I238" s="14">
        <f t="shared" si="15"/>
        <v>2</v>
      </c>
      <c r="J238" s="20">
        <f t="shared" si="16"/>
        <v>2</v>
      </c>
    </row>
    <row r="239" spans="1:10" s="11" customFormat="1" ht="15">
      <c r="A239" s="20"/>
      <c r="B239" s="25" t="s">
        <v>152</v>
      </c>
      <c r="C239" s="38" t="s">
        <v>128</v>
      </c>
      <c r="D239" s="14" t="s">
        <v>77</v>
      </c>
      <c r="E239" s="20">
        <v>2</v>
      </c>
      <c r="F239" s="20"/>
      <c r="G239" s="20"/>
      <c r="H239" s="14"/>
      <c r="I239" s="14">
        <f t="shared" si="15"/>
        <v>2</v>
      </c>
      <c r="J239" s="20">
        <f t="shared" si="16"/>
        <v>2</v>
      </c>
    </row>
    <row r="240" spans="1:10" s="11" customFormat="1" ht="15">
      <c r="A240" s="20"/>
      <c r="B240" s="25" t="s">
        <v>151</v>
      </c>
      <c r="C240" s="38" t="s">
        <v>128</v>
      </c>
      <c r="D240" s="14" t="s">
        <v>77</v>
      </c>
      <c r="E240" s="20">
        <v>2</v>
      </c>
      <c r="F240" s="20"/>
      <c r="G240" s="20"/>
      <c r="H240" s="14"/>
      <c r="I240" s="14">
        <f t="shared" si="15"/>
        <v>2</v>
      </c>
      <c r="J240" s="20">
        <f t="shared" si="16"/>
        <v>2</v>
      </c>
    </row>
    <row r="241" spans="1:10" s="11" customFormat="1" ht="15">
      <c r="A241" s="20">
        <v>115</v>
      </c>
      <c r="B241" s="25" t="s">
        <v>563</v>
      </c>
      <c r="C241" s="38" t="s">
        <v>128</v>
      </c>
      <c r="D241" s="25" t="s">
        <v>561</v>
      </c>
      <c r="E241" s="20"/>
      <c r="F241" s="20"/>
      <c r="G241" s="20">
        <v>1</v>
      </c>
      <c r="H241" s="14"/>
      <c r="I241" s="14">
        <f t="shared" si="15"/>
        <v>1</v>
      </c>
      <c r="J241" s="20">
        <f t="shared" si="16"/>
        <v>1</v>
      </c>
    </row>
    <row r="242" spans="1:10" s="11" customFormat="1" ht="15">
      <c r="A242" s="20"/>
      <c r="B242" s="25" t="s">
        <v>523</v>
      </c>
      <c r="C242" s="38" t="s">
        <v>118</v>
      </c>
      <c r="D242" s="14" t="s">
        <v>86</v>
      </c>
      <c r="E242" s="53"/>
      <c r="F242" s="20"/>
      <c r="G242" s="20">
        <v>1</v>
      </c>
      <c r="H242" s="14"/>
      <c r="I242" s="14">
        <f t="shared" si="15"/>
        <v>1</v>
      </c>
      <c r="J242" s="20">
        <f t="shared" si="16"/>
        <v>1</v>
      </c>
    </row>
    <row r="243" spans="1:10" s="11" customFormat="1" ht="15">
      <c r="A243" s="20"/>
      <c r="B243" s="25" t="s">
        <v>701</v>
      </c>
      <c r="C243" s="38" t="s">
        <v>118</v>
      </c>
      <c r="D243" s="25" t="s">
        <v>100</v>
      </c>
      <c r="E243" s="20"/>
      <c r="F243" s="20"/>
      <c r="G243" s="20"/>
      <c r="H243" s="20">
        <v>1</v>
      </c>
      <c r="I243" s="20">
        <f t="shared" si="15"/>
        <v>1</v>
      </c>
      <c r="J243" s="20">
        <f t="shared" si="16"/>
        <v>1</v>
      </c>
    </row>
    <row r="244" spans="1:10" s="11" customFormat="1" ht="15">
      <c r="A244" s="20"/>
      <c r="B244" s="25" t="s">
        <v>702</v>
      </c>
      <c r="C244" s="38" t="s">
        <v>118</v>
      </c>
      <c r="D244" s="25" t="s">
        <v>618</v>
      </c>
      <c r="E244" s="31"/>
      <c r="F244" s="20"/>
      <c r="G244" s="20"/>
      <c r="H244" s="20">
        <v>1</v>
      </c>
      <c r="I244" s="20">
        <f t="shared" si="15"/>
        <v>1</v>
      </c>
      <c r="J244" s="20">
        <f t="shared" si="16"/>
        <v>1</v>
      </c>
    </row>
    <row r="245" spans="1:10" s="11" customFormat="1" ht="15">
      <c r="A245" s="20"/>
      <c r="B245" s="25" t="s">
        <v>565</v>
      </c>
      <c r="C245" s="38" t="s">
        <v>128</v>
      </c>
      <c r="D245" s="25" t="s">
        <v>561</v>
      </c>
      <c r="E245" s="20"/>
      <c r="F245" s="20"/>
      <c r="G245" s="20">
        <v>1</v>
      </c>
      <c r="H245" s="20"/>
      <c r="I245" s="20">
        <f t="shared" si="15"/>
        <v>1</v>
      </c>
      <c r="J245" s="20">
        <f t="shared" si="16"/>
        <v>1</v>
      </c>
    </row>
    <row r="246" spans="1:10" s="11" customFormat="1" ht="15">
      <c r="A246" s="20"/>
      <c r="B246" s="25" t="s">
        <v>611</v>
      </c>
      <c r="C246" s="38" t="s">
        <v>128</v>
      </c>
      <c r="D246" s="25" t="s">
        <v>100</v>
      </c>
      <c r="E246" s="20"/>
      <c r="F246" s="20"/>
      <c r="G246" s="20">
        <v>1</v>
      </c>
      <c r="H246" s="20"/>
      <c r="I246" s="20">
        <f t="shared" si="15"/>
        <v>1</v>
      </c>
      <c r="J246" s="20">
        <f t="shared" si="16"/>
        <v>1</v>
      </c>
    </row>
    <row r="247" spans="1:10" s="11" customFormat="1" ht="15">
      <c r="A247" s="20"/>
      <c r="B247" s="25" t="s">
        <v>718</v>
      </c>
      <c r="C247" s="38" t="s">
        <v>118</v>
      </c>
      <c r="D247" s="25" t="s">
        <v>82</v>
      </c>
      <c r="E247" s="20"/>
      <c r="F247" s="20"/>
      <c r="G247" s="20"/>
      <c r="H247" s="20">
        <v>1</v>
      </c>
      <c r="I247" s="20">
        <f t="shared" si="15"/>
        <v>1</v>
      </c>
      <c r="J247" s="20">
        <f t="shared" si="16"/>
        <v>1</v>
      </c>
    </row>
    <row r="248" spans="1:10" s="11" customFormat="1" ht="15">
      <c r="A248" s="20"/>
      <c r="B248" s="50" t="s">
        <v>619</v>
      </c>
      <c r="C248" s="51" t="s">
        <v>118</v>
      </c>
      <c r="D248" s="50" t="s">
        <v>618</v>
      </c>
      <c r="E248" s="20"/>
      <c r="F248" s="20"/>
      <c r="G248" s="20"/>
      <c r="H248" s="20">
        <v>1</v>
      </c>
      <c r="I248" s="20">
        <f t="shared" si="15"/>
        <v>1</v>
      </c>
      <c r="J248" s="20">
        <f t="shared" si="16"/>
        <v>1</v>
      </c>
    </row>
    <row r="249" spans="1:10" s="11" customFormat="1" ht="15">
      <c r="A249" s="20"/>
      <c r="B249" s="25" t="s">
        <v>525</v>
      </c>
      <c r="C249" s="38" t="s">
        <v>118</v>
      </c>
      <c r="D249" s="14" t="s">
        <v>86</v>
      </c>
      <c r="E249" s="20"/>
      <c r="F249" s="20"/>
      <c r="G249" s="20">
        <v>1</v>
      </c>
      <c r="H249" s="20"/>
      <c r="I249" s="20">
        <f t="shared" si="15"/>
        <v>1</v>
      </c>
      <c r="J249" s="20">
        <f t="shared" si="16"/>
        <v>1</v>
      </c>
    </row>
    <row r="250" spans="1:10" s="11" customFormat="1" ht="15">
      <c r="A250" s="20"/>
      <c r="B250" s="25" t="s">
        <v>521</v>
      </c>
      <c r="C250" s="38" t="s">
        <v>128</v>
      </c>
      <c r="D250" s="14" t="s">
        <v>86</v>
      </c>
      <c r="E250" s="20"/>
      <c r="F250" s="20"/>
      <c r="G250" s="20">
        <v>1</v>
      </c>
      <c r="H250" s="14"/>
      <c r="I250" s="14">
        <f t="shared" si="15"/>
        <v>1</v>
      </c>
      <c r="J250" s="20">
        <f t="shared" si="16"/>
        <v>1</v>
      </c>
    </row>
    <row r="251" spans="1:10" ht="15">
      <c r="A251" s="20"/>
      <c r="B251" s="50" t="s">
        <v>370</v>
      </c>
      <c r="C251" s="51" t="s">
        <v>128</v>
      </c>
      <c r="D251" s="50" t="s">
        <v>100</v>
      </c>
      <c r="E251" s="20"/>
      <c r="F251" s="20"/>
      <c r="G251" s="20"/>
      <c r="H251" s="20">
        <v>1</v>
      </c>
      <c r="I251" s="20">
        <f t="shared" si="15"/>
        <v>1</v>
      </c>
      <c r="J251" s="20">
        <f t="shared" si="16"/>
        <v>1</v>
      </c>
    </row>
    <row r="252" spans="1:10" ht="15">
      <c r="A252" s="20"/>
      <c r="B252" s="25" t="s">
        <v>684</v>
      </c>
      <c r="C252" s="38" t="s">
        <v>118</v>
      </c>
      <c r="D252" s="25" t="s">
        <v>105</v>
      </c>
      <c r="E252" s="20"/>
      <c r="F252" s="20"/>
      <c r="G252" s="20"/>
      <c r="H252" s="20">
        <v>1</v>
      </c>
      <c r="I252" s="20">
        <f t="shared" si="15"/>
        <v>1</v>
      </c>
      <c r="J252" s="20">
        <f t="shared" si="16"/>
        <v>1</v>
      </c>
    </row>
    <row r="253" spans="1:10" ht="15">
      <c r="A253" s="20"/>
      <c r="B253" s="25" t="s">
        <v>629</v>
      </c>
      <c r="C253" s="38" t="s">
        <v>128</v>
      </c>
      <c r="D253" s="25" t="s">
        <v>618</v>
      </c>
      <c r="E253" s="20"/>
      <c r="F253" s="20"/>
      <c r="G253" s="20">
        <v>1</v>
      </c>
      <c r="H253" s="14"/>
      <c r="I253" s="14">
        <f t="shared" si="15"/>
        <v>1</v>
      </c>
      <c r="J253" s="20">
        <f t="shared" si="16"/>
        <v>1</v>
      </c>
    </row>
    <row r="254" spans="1:10" ht="15">
      <c r="A254" s="20"/>
      <c r="B254" s="50" t="s">
        <v>610</v>
      </c>
      <c r="C254" s="51" t="s">
        <v>128</v>
      </c>
      <c r="D254" s="50" t="s">
        <v>100</v>
      </c>
      <c r="E254" s="20"/>
      <c r="F254" s="20"/>
      <c r="G254" s="20">
        <v>1</v>
      </c>
      <c r="H254" s="14"/>
      <c r="I254" s="14">
        <f t="shared" si="15"/>
        <v>1</v>
      </c>
      <c r="J254" s="20">
        <f t="shared" si="16"/>
        <v>1</v>
      </c>
    </row>
    <row r="255" spans="1:10" ht="15">
      <c r="A255" s="20">
        <v>129</v>
      </c>
      <c r="B255" s="25" t="s">
        <v>180</v>
      </c>
      <c r="C255" s="38"/>
      <c r="D255" s="25" t="s">
        <v>105</v>
      </c>
      <c r="E255" s="20">
        <v>1</v>
      </c>
      <c r="F255" s="20"/>
      <c r="G255" s="20"/>
      <c r="H255" s="14"/>
      <c r="I255" s="14"/>
      <c r="J255" s="30">
        <f t="shared" si="16"/>
        <v>1</v>
      </c>
    </row>
    <row r="256" ht="15">
      <c r="I256" s="78"/>
    </row>
    <row r="259" spans="6:10" ht="15">
      <c r="F259" s="11" t="s">
        <v>777</v>
      </c>
      <c r="H259" s="11"/>
      <c r="J259" s="11"/>
    </row>
    <row r="260" spans="8:10" ht="15">
      <c r="H260" s="11"/>
      <c r="J260" s="11"/>
    </row>
    <row r="261" spans="5:10" ht="15">
      <c r="E261" s="11" t="s">
        <v>773</v>
      </c>
      <c r="H261" s="11"/>
      <c r="J26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"/>
  <sheetViews>
    <sheetView zoomScale="90" zoomScaleNormal="90" zoomScalePageLayoutView="0" workbookViewId="0" topLeftCell="A1">
      <selection activeCell="M11" sqref="M11"/>
    </sheetView>
  </sheetViews>
  <sheetFormatPr defaultColWidth="8.796875" defaultRowHeight="14.25"/>
  <cols>
    <col min="1" max="1" width="4.19921875" style="13" customWidth="1"/>
    <col min="2" max="2" width="27.19921875" style="0" customWidth="1"/>
    <col min="3" max="3" width="4.5" style="0" customWidth="1"/>
    <col min="4" max="4" width="17.59765625" style="0" customWidth="1"/>
    <col min="5" max="7" width="5.69921875" style="11" customWidth="1"/>
    <col min="8" max="8" width="5.3984375" style="0" customWidth="1"/>
    <col min="9" max="9" width="5.3984375" style="11" hidden="1" customWidth="1"/>
    <col min="10" max="10" width="6" style="67" customWidth="1"/>
  </cols>
  <sheetData>
    <row r="1" spans="1:9" ht="18">
      <c r="A1" s="19" t="s">
        <v>754</v>
      </c>
      <c r="B1" s="19"/>
      <c r="C1" s="19"/>
      <c r="D1" s="19"/>
      <c r="E1" s="19"/>
      <c r="F1" s="19"/>
      <c r="G1" s="19"/>
      <c r="H1" s="19"/>
      <c r="I1" s="19"/>
    </row>
    <row r="2" spans="1:10" s="11" customFormat="1" ht="18">
      <c r="A2" s="19"/>
      <c r="B2" s="19" t="s">
        <v>759</v>
      </c>
      <c r="D2" s="19"/>
      <c r="E2" s="19"/>
      <c r="F2" s="19"/>
      <c r="G2" s="19"/>
      <c r="H2" s="19"/>
      <c r="I2" s="19"/>
      <c r="J2" s="67"/>
    </row>
    <row r="3" spans="1:9" ht="18">
      <c r="A3" s="43"/>
      <c r="B3" s="19"/>
      <c r="C3" s="19"/>
      <c r="D3" s="19"/>
      <c r="E3" s="19"/>
      <c r="F3" s="19"/>
      <c r="G3" s="19"/>
      <c r="H3" s="19"/>
      <c r="I3" s="19"/>
    </row>
    <row r="4" spans="1:9" ht="18">
      <c r="A4" s="13" t="s">
        <v>212</v>
      </c>
      <c r="B4" s="45" t="s">
        <v>757</v>
      </c>
      <c r="C4" s="19"/>
      <c r="D4" s="19"/>
      <c r="E4" s="19"/>
      <c r="F4" s="19"/>
      <c r="G4" s="19"/>
      <c r="H4" s="19"/>
      <c r="I4" s="19"/>
    </row>
    <row r="5" spans="1:9" ht="18">
      <c r="A5" s="43"/>
      <c r="B5" s="19"/>
      <c r="C5" s="19"/>
      <c r="D5" s="19"/>
      <c r="E5" s="19"/>
      <c r="F5" s="19"/>
      <c r="G5" s="19"/>
      <c r="H5" s="19"/>
      <c r="I5" s="19"/>
    </row>
    <row r="6" spans="1:9" ht="18">
      <c r="A6" s="43"/>
      <c r="B6" s="19" t="s">
        <v>758</v>
      </c>
      <c r="C6" s="19"/>
      <c r="D6" s="19"/>
      <c r="E6" s="19"/>
      <c r="F6" s="19"/>
      <c r="G6" s="19"/>
      <c r="H6" s="19"/>
      <c r="I6" s="19"/>
    </row>
    <row r="7" spans="2:9" ht="15">
      <c r="B7" s="12"/>
      <c r="C7" s="12"/>
      <c r="D7" s="12"/>
      <c r="E7" s="12"/>
      <c r="F7" s="12"/>
      <c r="G7" s="12"/>
      <c r="H7" s="12"/>
      <c r="I7" s="12"/>
    </row>
    <row r="8" spans="2:9" ht="15">
      <c r="B8" s="12"/>
      <c r="C8" s="12"/>
      <c r="D8" s="12"/>
      <c r="E8" s="12"/>
      <c r="F8" s="12"/>
      <c r="G8" s="12"/>
      <c r="H8" s="12"/>
      <c r="I8" s="12"/>
    </row>
    <row r="9" spans="1:9" ht="15.75">
      <c r="A9" s="46" t="s">
        <v>753</v>
      </c>
      <c r="B9" s="18"/>
      <c r="C9" s="18"/>
      <c r="D9" s="18" t="s">
        <v>756</v>
      </c>
      <c r="E9" s="74"/>
      <c r="F9" s="75" t="s">
        <v>677</v>
      </c>
      <c r="G9" s="18"/>
      <c r="H9" s="12"/>
      <c r="I9" s="12"/>
    </row>
    <row r="10" spans="2:8" ht="15">
      <c r="B10" s="11"/>
      <c r="C10" s="11"/>
      <c r="D10" s="11"/>
      <c r="H10" s="11"/>
    </row>
    <row r="11" spans="1:10" ht="15">
      <c r="A11" s="15" t="s">
        <v>0</v>
      </c>
      <c r="B11" s="15" t="s">
        <v>1</v>
      </c>
      <c r="C11" s="15" t="s">
        <v>2</v>
      </c>
      <c r="D11" s="15" t="s">
        <v>3</v>
      </c>
      <c r="E11" s="15" t="s">
        <v>320</v>
      </c>
      <c r="F11" s="15" t="s">
        <v>398</v>
      </c>
      <c r="G11" s="15" t="s">
        <v>678</v>
      </c>
      <c r="H11" s="15" t="s">
        <v>749</v>
      </c>
      <c r="I11" s="15" t="s">
        <v>778</v>
      </c>
      <c r="J11" s="66" t="s">
        <v>751</v>
      </c>
    </row>
    <row r="12" spans="1:10" ht="15">
      <c r="A12" s="62">
        <v>1</v>
      </c>
      <c r="B12" s="25" t="s">
        <v>219</v>
      </c>
      <c r="C12" s="38" t="s">
        <v>195</v>
      </c>
      <c r="D12" s="14" t="s">
        <v>91</v>
      </c>
      <c r="E12" s="20">
        <v>50</v>
      </c>
      <c r="F12" s="20"/>
      <c r="G12" s="20">
        <v>50</v>
      </c>
      <c r="H12" s="20">
        <v>50</v>
      </c>
      <c r="I12" s="20">
        <f aca="true" t="shared" si="0" ref="I12:I43">SUM(E12:H12)</f>
        <v>150</v>
      </c>
      <c r="J12" s="68">
        <f>(E12+F12+G12+H12)</f>
        <v>150</v>
      </c>
    </row>
    <row r="13" spans="1:10" ht="15">
      <c r="A13" s="62">
        <v>2</v>
      </c>
      <c r="B13" s="25" t="s">
        <v>119</v>
      </c>
      <c r="C13" s="38" t="s">
        <v>195</v>
      </c>
      <c r="D13" s="25" t="s">
        <v>77</v>
      </c>
      <c r="E13" s="30">
        <v>45</v>
      </c>
      <c r="F13" s="25"/>
      <c r="G13" s="20">
        <v>45</v>
      </c>
      <c r="H13" s="20">
        <v>45</v>
      </c>
      <c r="I13" s="20">
        <f t="shared" si="0"/>
        <v>135</v>
      </c>
      <c r="J13" s="68">
        <f>(E13+F13+G13+H13)</f>
        <v>135</v>
      </c>
    </row>
    <row r="14" spans="1:10" ht="15">
      <c r="A14" s="62">
        <v>3</v>
      </c>
      <c r="B14" s="14" t="s">
        <v>293</v>
      </c>
      <c r="C14" s="38" t="s">
        <v>195</v>
      </c>
      <c r="D14" s="14" t="s">
        <v>105</v>
      </c>
      <c r="E14" s="20">
        <v>42</v>
      </c>
      <c r="F14" s="20">
        <v>50</v>
      </c>
      <c r="G14" s="20">
        <v>40</v>
      </c>
      <c r="H14" s="20">
        <v>40</v>
      </c>
      <c r="I14" s="20">
        <f t="shared" si="0"/>
        <v>172</v>
      </c>
      <c r="J14" s="68">
        <v>132</v>
      </c>
    </row>
    <row r="15" spans="1:10" ht="15">
      <c r="A15" s="62">
        <v>4</v>
      </c>
      <c r="B15" s="25" t="s">
        <v>282</v>
      </c>
      <c r="C15" s="38" t="s">
        <v>214</v>
      </c>
      <c r="D15" s="25" t="s">
        <v>91</v>
      </c>
      <c r="E15" s="20">
        <v>38</v>
      </c>
      <c r="F15" s="20"/>
      <c r="G15" s="20">
        <v>42</v>
      </c>
      <c r="H15" s="20">
        <v>42</v>
      </c>
      <c r="I15" s="20">
        <f t="shared" si="0"/>
        <v>122</v>
      </c>
      <c r="J15" s="68">
        <f>(E15+F15+G15+H15)</f>
        <v>122</v>
      </c>
    </row>
    <row r="16" spans="1:10" ht="15">
      <c r="A16" s="62">
        <v>5</v>
      </c>
      <c r="B16" s="14" t="s">
        <v>227</v>
      </c>
      <c r="C16" s="38" t="s">
        <v>215</v>
      </c>
      <c r="D16" s="14" t="s">
        <v>82</v>
      </c>
      <c r="E16" s="20">
        <v>34</v>
      </c>
      <c r="F16" s="20">
        <v>42</v>
      </c>
      <c r="G16" s="20">
        <v>36</v>
      </c>
      <c r="H16" s="20">
        <v>19</v>
      </c>
      <c r="I16" s="20">
        <f t="shared" si="0"/>
        <v>131</v>
      </c>
      <c r="J16" s="68">
        <v>112</v>
      </c>
    </row>
    <row r="17" spans="1:10" ht="15">
      <c r="A17" s="62">
        <v>6</v>
      </c>
      <c r="B17" s="14" t="s">
        <v>255</v>
      </c>
      <c r="C17" s="38" t="s">
        <v>214</v>
      </c>
      <c r="D17" s="25" t="s">
        <v>86</v>
      </c>
      <c r="E17" s="20">
        <v>26</v>
      </c>
      <c r="F17" s="20">
        <v>40</v>
      </c>
      <c r="G17" s="20">
        <v>32</v>
      </c>
      <c r="H17" s="14"/>
      <c r="I17" s="14">
        <f t="shared" si="0"/>
        <v>98</v>
      </c>
      <c r="J17" s="68">
        <f>(E17+F17+G17+H17)</f>
        <v>98</v>
      </c>
    </row>
    <row r="18" spans="1:10" ht="15">
      <c r="A18" s="62">
        <v>7</v>
      </c>
      <c r="B18" s="14" t="s">
        <v>229</v>
      </c>
      <c r="C18" s="38" t="s">
        <v>214</v>
      </c>
      <c r="D18" s="14" t="s">
        <v>82</v>
      </c>
      <c r="E18" s="20">
        <v>36</v>
      </c>
      <c r="F18" s="20">
        <v>34</v>
      </c>
      <c r="G18" s="20">
        <v>17</v>
      </c>
      <c r="H18" s="20">
        <v>20</v>
      </c>
      <c r="I18" s="20">
        <f t="shared" si="0"/>
        <v>107</v>
      </c>
      <c r="J18" s="68">
        <v>90</v>
      </c>
    </row>
    <row r="19" spans="1:10" ht="15">
      <c r="A19" s="62">
        <v>8</v>
      </c>
      <c r="B19" s="25" t="s">
        <v>225</v>
      </c>
      <c r="C19" s="38" t="s">
        <v>215</v>
      </c>
      <c r="D19" s="14" t="s">
        <v>82</v>
      </c>
      <c r="E19" s="30">
        <v>18</v>
      </c>
      <c r="F19" s="30">
        <v>36</v>
      </c>
      <c r="G19" s="20"/>
      <c r="H19" s="20">
        <v>26</v>
      </c>
      <c r="I19" s="20">
        <f t="shared" si="0"/>
        <v>80</v>
      </c>
      <c r="J19" s="68">
        <f>(E19+F19+G19+H19)</f>
        <v>80</v>
      </c>
    </row>
    <row r="20" spans="1:10" ht="15">
      <c r="A20" s="62">
        <v>9</v>
      </c>
      <c r="B20" s="14" t="s">
        <v>252</v>
      </c>
      <c r="C20" s="38" t="s">
        <v>214</v>
      </c>
      <c r="D20" s="25" t="s">
        <v>86</v>
      </c>
      <c r="E20" s="30">
        <v>32</v>
      </c>
      <c r="F20" s="25"/>
      <c r="G20" s="20">
        <v>13</v>
      </c>
      <c r="H20" s="20">
        <v>34</v>
      </c>
      <c r="I20" s="20">
        <f t="shared" si="0"/>
        <v>79</v>
      </c>
      <c r="J20" s="68">
        <f>(E20+F20+G20+H20)</f>
        <v>79</v>
      </c>
    </row>
    <row r="21" spans="1:10" ht="15">
      <c r="A21" s="62">
        <v>10</v>
      </c>
      <c r="B21" s="14" t="s">
        <v>251</v>
      </c>
      <c r="C21" s="38" t="s">
        <v>215</v>
      </c>
      <c r="D21" s="25" t="s">
        <v>86</v>
      </c>
      <c r="E21" s="20">
        <v>20</v>
      </c>
      <c r="F21" s="20">
        <v>32</v>
      </c>
      <c r="G21" s="20">
        <v>24</v>
      </c>
      <c r="H21" s="20">
        <v>15</v>
      </c>
      <c r="I21" s="20">
        <f t="shared" si="0"/>
        <v>91</v>
      </c>
      <c r="J21" s="68">
        <v>76</v>
      </c>
    </row>
    <row r="22" spans="1:10" ht="15">
      <c r="A22" s="62"/>
      <c r="B22" s="25" t="s">
        <v>342</v>
      </c>
      <c r="C22" s="38" t="s">
        <v>214</v>
      </c>
      <c r="D22" s="25" t="s">
        <v>86</v>
      </c>
      <c r="E22" s="20"/>
      <c r="F22" s="20">
        <v>28</v>
      </c>
      <c r="G22" s="20">
        <v>34</v>
      </c>
      <c r="H22" s="20">
        <v>14</v>
      </c>
      <c r="I22" s="20">
        <f t="shared" si="0"/>
        <v>76</v>
      </c>
      <c r="J22" s="68">
        <f>(E22+F22+G22+H22)</f>
        <v>76</v>
      </c>
    </row>
    <row r="23" spans="1:10" ht="15">
      <c r="A23" s="62">
        <v>12</v>
      </c>
      <c r="B23" s="25" t="s">
        <v>223</v>
      </c>
      <c r="C23" s="61" t="s">
        <v>195</v>
      </c>
      <c r="D23" s="14" t="s">
        <v>82</v>
      </c>
      <c r="E23" s="20">
        <v>28</v>
      </c>
      <c r="F23" s="20">
        <v>45</v>
      </c>
      <c r="G23" s="20"/>
      <c r="H23" s="20"/>
      <c r="I23" s="20">
        <f t="shared" si="0"/>
        <v>73</v>
      </c>
      <c r="J23" s="68">
        <f>(E23+F23+G23+H23)</f>
        <v>73</v>
      </c>
    </row>
    <row r="24" spans="1:10" ht="15">
      <c r="A24" s="62">
        <v>13</v>
      </c>
      <c r="B24" s="25" t="s">
        <v>604</v>
      </c>
      <c r="C24" s="38" t="s">
        <v>195</v>
      </c>
      <c r="D24" s="14" t="s">
        <v>100</v>
      </c>
      <c r="E24" s="25"/>
      <c r="F24" s="25"/>
      <c r="G24" s="20">
        <v>28</v>
      </c>
      <c r="H24" s="20">
        <v>38</v>
      </c>
      <c r="I24" s="20">
        <f t="shared" si="0"/>
        <v>66</v>
      </c>
      <c r="J24" s="68">
        <f>(E24+F24+G24+H24)</f>
        <v>66</v>
      </c>
    </row>
    <row r="25" spans="1:10" ht="15">
      <c r="A25" s="62">
        <v>14</v>
      </c>
      <c r="B25" s="25" t="s">
        <v>220</v>
      </c>
      <c r="C25" s="38" t="s">
        <v>195</v>
      </c>
      <c r="D25" s="14" t="s">
        <v>82</v>
      </c>
      <c r="E25" s="30">
        <v>30</v>
      </c>
      <c r="F25" s="25"/>
      <c r="G25" s="20">
        <v>30</v>
      </c>
      <c r="H25" s="14"/>
      <c r="I25" s="14">
        <f t="shared" si="0"/>
        <v>60</v>
      </c>
      <c r="J25" s="68">
        <f>(E25+F25+G25+H25)</f>
        <v>60</v>
      </c>
    </row>
    <row r="26" spans="1:10" ht="15">
      <c r="A26" s="62">
        <v>15</v>
      </c>
      <c r="B26" s="25" t="s">
        <v>711</v>
      </c>
      <c r="C26" s="38" t="s">
        <v>215</v>
      </c>
      <c r="D26" s="25" t="s">
        <v>618</v>
      </c>
      <c r="E26" s="20"/>
      <c r="F26" s="20"/>
      <c r="G26" s="20">
        <v>38</v>
      </c>
      <c r="H26" s="20">
        <v>22</v>
      </c>
      <c r="I26" s="20">
        <f t="shared" si="0"/>
        <v>60</v>
      </c>
      <c r="J26" s="68">
        <v>60</v>
      </c>
    </row>
    <row r="27" spans="1:10" ht="15">
      <c r="A27" s="62">
        <v>16</v>
      </c>
      <c r="B27" s="25" t="s">
        <v>526</v>
      </c>
      <c r="C27" s="38" t="s">
        <v>195</v>
      </c>
      <c r="D27" s="25" t="s">
        <v>86</v>
      </c>
      <c r="E27" s="20"/>
      <c r="F27" s="20"/>
      <c r="G27" s="20">
        <v>26</v>
      </c>
      <c r="H27" s="20">
        <v>30</v>
      </c>
      <c r="I27" s="20">
        <f t="shared" si="0"/>
        <v>56</v>
      </c>
      <c r="J27" s="68">
        <f>(E27+F27+G27+H27)</f>
        <v>56</v>
      </c>
    </row>
    <row r="28" spans="1:10" ht="15">
      <c r="A28" s="62">
        <v>17</v>
      </c>
      <c r="B28" s="14" t="s">
        <v>277</v>
      </c>
      <c r="C28" s="38" t="s">
        <v>215</v>
      </c>
      <c r="D28" s="14" t="s">
        <v>100</v>
      </c>
      <c r="E28" s="30">
        <v>11</v>
      </c>
      <c r="F28" s="30">
        <v>26</v>
      </c>
      <c r="G28" s="20">
        <v>18</v>
      </c>
      <c r="H28" s="20">
        <v>11</v>
      </c>
      <c r="I28" s="20">
        <f t="shared" si="0"/>
        <v>66</v>
      </c>
      <c r="J28" s="68">
        <v>55</v>
      </c>
    </row>
    <row r="29" spans="1:10" s="11" customFormat="1" ht="15">
      <c r="A29" s="62">
        <v>18</v>
      </c>
      <c r="B29" s="25" t="s">
        <v>304</v>
      </c>
      <c r="C29" s="38" t="s">
        <v>215</v>
      </c>
      <c r="D29" s="14" t="s">
        <v>82</v>
      </c>
      <c r="E29" s="20">
        <v>19</v>
      </c>
      <c r="F29" s="20">
        <v>22</v>
      </c>
      <c r="G29" s="20">
        <v>3</v>
      </c>
      <c r="H29" s="20">
        <v>12</v>
      </c>
      <c r="I29" s="20">
        <f t="shared" si="0"/>
        <v>56</v>
      </c>
      <c r="J29" s="68">
        <v>53</v>
      </c>
    </row>
    <row r="30" spans="1:10" ht="15">
      <c r="A30" s="62">
        <v>19</v>
      </c>
      <c r="B30" s="14" t="s">
        <v>257</v>
      </c>
      <c r="C30" s="38" t="s">
        <v>215</v>
      </c>
      <c r="D30" s="14" t="s">
        <v>105</v>
      </c>
      <c r="E30" s="20">
        <v>12</v>
      </c>
      <c r="F30" s="20">
        <v>38</v>
      </c>
      <c r="G30" s="20"/>
      <c r="H30" s="20"/>
      <c r="I30" s="20">
        <f t="shared" si="0"/>
        <v>50</v>
      </c>
      <c r="J30" s="68">
        <f>(E30+F30+G30+H30)</f>
        <v>50</v>
      </c>
    </row>
    <row r="31" spans="1:10" ht="15">
      <c r="A31" s="62">
        <v>20</v>
      </c>
      <c r="B31" s="25" t="s">
        <v>283</v>
      </c>
      <c r="C31" s="38" t="s">
        <v>214</v>
      </c>
      <c r="D31" s="25" t="s">
        <v>91</v>
      </c>
      <c r="E31" s="30">
        <v>14</v>
      </c>
      <c r="F31" s="25"/>
      <c r="G31" s="20">
        <v>2</v>
      </c>
      <c r="H31" s="20">
        <v>32</v>
      </c>
      <c r="I31" s="20">
        <f t="shared" si="0"/>
        <v>48</v>
      </c>
      <c r="J31" s="68">
        <f>(E31+F31+G31+H31)</f>
        <v>48</v>
      </c>
    </row>
    <row r="32" spans="1:10" ht="15">
      <c r="A32" s="62">
        <v>21</v>
      </c>
      <c r="B32" s="25" t="s">
        <v>280</v>
      </c>
      <c r="C32" s="38" t="s">
        <v>195</v>
      </c>
      <c r="D32" s="14" t="s">
        <v>100</v>
      </c>
      <c r="E32" s="30">
        <v>13</v>
      </c>
      <c r="F32" s="30"/>
      <c r="G32" s="20">
        <v>10</v>
      </c>
      <c r="H32" s="20">
        <v>24</v>
      </c>
      <c r="I32" s="20">
        <f t="shared" si="0"/>
        <v>47</v>
      </c>
      <c r="J32" s="68">
        <f>(E32+F32+G32+H32)</f>
        <v>47</v>
      </c>
    </row>
    <row r="33" spans="1:10" ht="15">
      <c r="A33" s="62">
        <v>22</v>
      </c>
      <c r="B33" s="14" t="s">
        <v>231</v>
      </c>
      <c r="C33" s="38" t="s">
        <v>214</v>
      </c>
      <c r="D33" s="14" t="s">
        <v>82</v>
      </c>
      <c r="E33" s="30">
        <v>8</v>
      </c>
      <c r="F33" s="30">
        <v>24</v>
      </c>
      <c r="G33" s="20"/>
      <c r="H33" s="20">
        <v>13</v>
      </c>
      <c r="I33" s="20">
        <f t="shared" si="0"/>
        <v>45</v>
      </c>
      <c r="J33" s="68">
        <f>(E33+F33+G33+H33)</f>
        <v>45</v>
      </c>
    </row>
    <row r="34" spans="1:10" ht="15">
      <c r="A34" s="62"/>
      <c r="B34" s="25" t="s">
        <v>289</v>
      </c>
      <c r="C34" s="38" t="s">
        <v>262</v>
      </c>
      <c r="D34" s="25" t="s">
        <v>91</v>
      </c>
      <c r="E34" s="30">
        <v>16</v>
      </c>
      <c r="F34" s="30">
        <v>19</v>
      </c>
      <c r="G34" s="20">
        <v>5</v>
      </c>
      <c r="H34" s="20">
        <v>10</v>
      </c>
      <c r="I34" s="20">
        <f t="shared" si="0"/>
        <v>50</v>
      </c>
      <c r="J34" s="68">
        <v>45</v>
      </c>
    </row>
    <row r="35" spans="1:10" ht="15">
      <c r="A35" s="62">
        <v>24</v>
      </c>
      <c r="B35" s="14" t="s">
        <v>230</v>
      </c>
      <c r="C35" s="38" t="s">
        <v>214</v>
      </c>
      <c r="D35" s="14" t="s">
        <v>82</v>
      </c>
      <c r="E35" s="30">
        <v>17</v>
      </c>
      <c r="F35" s="30">
        <v>20</v>
      </c>
      <c r="G35" s="20">
        <v>7</v>
      </c>
      <c r="H35" s="20">
        <v>3</v>
      </c>
      <c r="I35" s="20">
        <f t="shared" si="0"/>
        <v>47</v>
      </c>
      <c r="J35" s="68">
        <v>44</v>
      </c>
    </row>
    <row r="36" spans="1:10" ht="15">
      <c r="A36" s="62">
        <v>25</v>
      </c>
      <c r="B36" s="25" t="s">
        <v>555</v>
      </c>
      <c r="C36" s="38" t="s">
        <v>195</v>
      </c>
      <c r="D36" s="14" t="s">
        <v>105</v>
      </c>
      <c r="E36" s="30"/>
      <c r="F36" s="30"/>
      <c r="G36" s="20">
        <v>12</v>
      </c>
      <c r="H36" s="20">
        <v>28</v>
      </c>
      <c r="I36" s="20">
        <f t="shared" si="0"/>
        <v>40</v>
      </c>
      <c r="J36" s="68">
        <f aca="true" t="shared" si="1" ref="J36:J52">(E36+F36+G36+H36)</f>
        <v>40</v>
      </c>
    </row>
    <row r="37" spans="1:10" ht="15">
      <c r="A37" s="62"/>
      <c r="B37" s="25" t="s">
        <v>281</v>
      </c>
      <c r="C37" s="38" t="s">
        <v>195</v>
      </c>
      <c r="D37" s="25" t="s">
        <v>197</v>
      </c>
      <c r="E37" s="30">
        <v>40</v>
      </c>
      <c r="F37" s="25"/>
      <c r="G37" s="25"/>
      <c r="H37" s="20"/>
      <c r="I37" s="20">
        <f t="shared" si="0"/>
        <v>40</v>
      </c>
      <c r="J37" s="68">
        <f t="shared" si="1"/>
        <v>40</v>
      </c>
    </row>
    <row r="38" spans="1:10" ht="15">
      <c r="A38" s="62">
        <v>27</v>
      </c>
      <c r="B38" s="25" t="s">
        <v>726</v>
      </c>
      <c r="C38" s="38" t="s">
        <v>195</v>
      </c>
      <c r="D38" s="25" t="s">
        <v>580</v>
      </c>
      <c r="E38" s="20"/>
      <c r="F38" s="20"/>
      <c r="G38" s="20"/>
      <c r="H38" s="20">
        <v>36</v>
      </c>
      <c r="I38" s="20">
        <f t="shared" si="0"/>
        <v>36</v>
      </c>
      <c r="J38" s="68">
        <f t="shared" si="1"/>
        <v>36</v>
      </c>
    </row>
    <row r="39" spans="1:10" ht="15">
      <c r="A39" s="62"/>
      <c r="B39" s="25" t="s">
        <v>558</v>
      </c>
      <c r="C39" s="38" t="s">
        <v>195</v>
      </c>
      <c r="D39" s="14" t="s">
        <v>105</v>
      </c>
      <c r="E39" s="30"/>
      <c r="F39" s="30"/>
      <c r="G39" s="20">
        <v>19</v>
      </c>
      <c r="H39" s="20">
        <v>17</v>
      </c>
      <c r="I39" s="20">
        <f t="shared" si="0"/>
        <v>36</v>
      </c>
      <c r="J39" s="68">
        <f t="shared" si="1"/>
        <v>36</v>
      </c>
    </row>
    <row r="40" spans="1:10" s="11" customFormat="1" ht="15">
      <c r="A40" s="62"/>
      <c r="B40" s="25" t="s">
        <v>528</v>
      </c>
      <c r="C40" s="38" t="s">
        <v>215</v>
      </c>
      <c r="D40" s="25" t="s">
        <v>86</v>
      </c>
      <c r="E40" s="20"/>
      <c r="F40" s="20">
        <v>14</v>
      </c>
      <c r="G40" s="20">
        <v>22</v>
      </c>
      <c r="H40" s="14"/>
      <c r="I40" s="14">
        <f t="shared" si="0"/>
        <v>36</v>
      </c>
      <c r="J40" s="68">
        <f t="shared" si="1"/>
        <v>36</v>
      </c>
    </row>
    <row r="41" spans="1:10" s="11" customFormat="1" ht="15">
      <c r="A41" s="62">
        <v>30</v>
      </c>
      <c r="B41" s="25" t="s">
        <v>557</v>
      </c>
      <c r="C41" s="38" t="s">
        <v>195</v>
      </c>
      <c r="D41" s="14" t="s">
        <v>105</v>
      </c>
      <c r="E41" s="30"/>
      <c r="F41" s="25"/>
      <c r="G41" s="20">
        <v>16</v>
      </c>
      <c r="H41" s="20">
        <v>18</v>
      </c>
      <c r="I41" s="20">
        <f t="shared" si="0"/>
        <v>34</v>
      </c>
      <c r="J41" s="68">
        <f t="shared" si="1"/>
        <v>34</v>
      </c>
    </row>
    <row r="42" spans="1:10" s="11" customFormat="1" ht="15">
      <c r="A42" s="62">
        <v>31</v>
      </c>
      <c r="B42" s="14" t="s">
        <v>233</v>
      </c>
      <c r="C42" s="38" t="s">
        <v>214</v>
      </c>
      <c r="D42" s="14" t="s">
        <v>82</v>
      </c>
      <c r="E42" s="20">
        <v>15</v>
      </c>
      <c r="F42" s="20">
        <v>18</v>
      </c>
      <c r="G42" s="20"/>
      <c r="H42" s="20"/>
      <c r="I42" s="20">
        <f t="shared" si="0"/>
        <v>33</v>
      </c>
      <c r="J42" s="68">
        <f t="shared" si="1"/>
        <v>33</v>
      </c>
    </row>
    <row r="43" spans="1:10" s="11" customFormat="1" ht="15">
      <c r="A43" s="62">
        <v>32</v>
      </c>
      <c r="B43" s="25" t="s">
        <v>343</v>
      </c>
      <c r="C43" s="38" t="s">
        <v>214</v>
      </c>
      <c r="D43" s="25" t="s">
        <v>86</v>
      </c>
      <c r="E43" s="20"/>
      <c r="F43" s="20">
        <v>30</v>
      </c>
      <c r="G43" s="20"/>
      <c r="H43" s="20"/>
      <c r="I43" s="20">
        <f t="shared" si="0"/>
        <v>30</v>
      </c>
      <c r="J43" s="68">
        <f t="shared" si="1"/>
        <v>30</v>
      </c>
    </row>
    <row r="44" spans="1:10" ht="15">
      <c r="A44" s="62">
        <v>33</v>
      </c>
      <c r="B44" s="14" t="s">
        <v>221</v>
      </c>
      <c r="C44" s="38" t="s">
        <v>195</v>
      </c>
      <c r="D44" s="25" t="s">
        <v>86</v>
      </c>
      <c r="E44" s="20">
        <v>9</v>
      </c>
      <c r="F44" s="20">
        <v>17</v>
      </c>
      <c r="G44" s="20"/>
      <c r="H44" s="20"/>
      <c r="I44" s="20">
        <f aca="true" t="shared" si="2" ref="I44:I75">SUM(E44:H44)</f>
        <v>26</v>
      </c>
      <c r="J44" s="68">
        <f t="shared" si="1"/>
        <v>26</v>
      </c>
    </row>
    <row r="45" spans="1:10" ht="15">
      <c r="A45" s="62">
        <v>34</v>
      </c>
      <c r="B45" s="14" t="s">
        <v>260</v>
      </c>
      <c r="C45" s="38" t="s">
        <v>215</v>
      </c>
      <c r="D45" s="14" t="s">
        <v>105</v>
      </c>
      <c r="E45" s="30">
        <v>6</v>
      </c>
      <c r="F45" s="30">
        <v>16</v>
      </c>
      <c r="G45" s="20"/>
      <c r="H45" s="20">
        <v>3</v>
      </c>
      <c r="I45" s="20">
        <f t="shared" si="2"/>
        <v>25</v>
      </c>
      <c r="J45" s="68">
        <f t="shared" si="1"/>
        <v>25</v>
      </c>
    </row>
    <row r="46" spans="1:10" s="11" customFormat="1" ht="15">
      <c r="A46" s="62">
        <v>35</v>
      </c>
      <c r="B46" s="25" t="s">
        <v>581</v>
      </c>
      <c r="C46" s="38" t="s">
        <v>195</v>
      </c>
      <c r="D46" s="25" t="s">
        <v>580</v>
      </c>
      <c r="E46" s="20"/>
      <c r="F46" s="20"/>
      <c r="G46" s="20">
        <v>8</v>
      </c>
      <c r="H46" s="20">
        <v>16</v>
      </c>
      <c r="I46" s="20">
        <f t="shared" si="2"/>
        <v>24</v>
      </c>
      <c r="J46" s="68">
        <f t="shared" si="1"/>
        <v>24</v>
      </c>
    </row>
    <row r="47" spans="1:10" s="11" customFormat="1" ht="15">
      <c r="A47" s="62"/>
      <c r="B47" s="14" t="s">
        <v>274</v>
      </c>
      <c r="C47" s="38" t="s">
        <v>214</v>
      </c>
      <c r="D47" s="14" t="s">
        <v>100</v>
      </c>
      <c r="E47" s="30">
        <v>24</v>
      </c>
      <c r="F47" s="30"/>
      <c r="G47" s="25"/>
      <c r="H47" s="20"/>
      <c r="I47" s="20">
        <f t="shared" si="2"/>
        <v>24</v>
      </c>
      <c r="J47" s="68">
        <f t="shared" si="1"/>
        <v>24</v>
      </c>
    </row>
    <row r="48" spans="1:10" s="11" customFormat="1" ht="15">
      <c r="A48" s="62">
        <v>37</v>
      </c>
      <c r="B48" s="14" t="s">
        <v>275</v>
      </c>
      <c r="C48" s="38" t="s">
        <v>214</v>
      </c>
      <c r="D48" s="14" t="s">
        <v>100</v>
      </c>
      <c r="E48" s="30">
        <v>22</v>
      </c>
      <c r="F48" s="30"/>
      <c r="G48" s="25"/>
      <c r="H48" s="20"/>
      <c r="I48" s="20">
        <f t="shared" si="2"/>
        <v>22</v>
      </c>
      <c r="J48" s="68">
        <f t="shared" si="1"/>
        <v>22</v>
      </c>
    </row>
    <row r="49" spans="1:10" s="11" customFormat="1" ht="15">
      <c r="A49" s="62">
        <v>38</v>
      </c>
      <c r="B49" s="25" t="s">
        <v>388</v>
      </c>
      <c r="C49" s="38" t="s">
        <v>195</v>
      </c>
      <c r="D49" s="25" t="s">
        <v>86</v>
      </c>
      <c r="E49" s="20"/>
      <c r="F49" s="20">
        <v>15</v>
      </c>
      <c r="G49" s="20">
        <v>2</v>
      </c>
      <c r="H49" s="20">
        <v>3</v>
      </c>
      <c r="I49" s="20">
        <f t="shared" si="2"/>
        <v>20</v>
      </c>
      <c r="J49" s="68">
        <f t="shared" si="1"/>
        <v>20</v>
      </c>
    </row>
    <row r="50" spans="1:10" s="11" customFormat="1" ht="15">
      <c r="A50" s="62">
        <v>39</v>
      </c>
      <c r="B50" s="25" t="s">
        <v>599</v>
      </c>
      <c r="C50" s="38" t="s">
        <v>215</v>
      </c>
      <c r="D50" s="14" t="s">
        <v>100</v>
      </c>
      <c r="E50" s="25"/>
      <c r="F50" s="30"/>
      <c r="G50" s="20">
        <v>20</v>
      </c>
      <c r="H50" s="14"/>
      <c r="I50" s="14">
        <f t="shared" si="2"/>
        <v>20</v>
      </c>
      <c r="J50" s="68">
        <f t="shared" si="1"/>
        <v>20</v>
      </c>
    </row>
    <row r="51" spans="1:10" s="11" customFormat="1" ht="15">
      <c r="A51" s="62">
        <v>40</v>
      </c>
      <c r="B51" s="25" t="s">
        <v>672</v>
      </c>
      <c r="C51" s="38" t="s">
        <v>214</v>
      </c>
      <c r="D51" s="14" t="s">
        <v>82</v>
      </c>
      <c r="E51" s="25"/>
      <c r="F51" s="25"/>
      <c r="G51" s="20">
        <v>11</v>
      </c>
      <c r="H51" s="20">
        <v>7</v>
      </c>
      <c r="I51" s="20">
        <f t="shared" si="2"/>
        <v>18</v>
      </c>
      <c r="J51" s="68">
        <f t="shared" si="1"/>
        <v>18</v>
      </c>
    </row>
    <row r="52" spans="1:10" s="11" customFormat="1" ht="15">
      <c r="A52" s="62"/>
      <c r="B52" s="14" t="s">
        <v>278</v>
      </c>
      <c r="C52" s="38" t="s">
        <v>195</v>
      </c>
      <c r="D52" s="14" t="s">
        <v>100</v>
      </c>
      <c r="E52" s="20">
        <v>7</v>
      </c>
      <c r="F52" s="20"/>
      <c r="G52" s="20">
        <v>3</v>
      </c>
      <c r="H52" s="20">
        <v>8</v>
      </c>
      <c r="I52" s="20">
        <f t="shared" si="2"/>
        <v>18</v>
      </c>
      <c r="J52" s="68">
        <f t="shared" si="1"/>
        <v>18</v>
      </c>
    </row>
    <row r="53" spans="1:10" s="11" customFormat="1" ht="15">
      <c r="A53" s="62"/>
      <c r="B53" s="25" t="s">
        <v>286</v>
      </c>
      <c r="C53" s="38" t="s">
        <v>262</v>
      </c>
      <c r="D53" s="25" t="s">
        <v>91</v>
      </c>
      <c r="E53" s="20">
        <v>3</v>
      </c>
      <c r="F53" s="20">
        <v>13</v>
      </c>
      <c r="G53" s="20">
        <v>2</v>
      </c>
      <c r="H53" s="20">
        <v>2</v>
      </c>
      <c r="I53" s="20">
        <f t="shared" si="2"/>
        <v>20</v>
      </c>
      <c r="J53" s="68">
        <v>18</v>
      </c>
    </row>
    <row r="54" spans="1:10" s="11" customFormat="1" ht="15">
      <c r="A54" s="62">
        <v>43</v>
      </c>
      <c r="B54" s="25" t="s">
        <v>389</v>
      </c>
      <c r="C54" s="38" t="s">
        <v>195</v>
      </c>
      <c r="D54" s="25" t="s">
        <v>86</v>
      </c>
      <c r="E54" s="25"/>
      <c r="F54" s="30">
        <v>14</v>
      </c>
      <c r="G54" s="20">
        <v>1</v>
      </c>
      <c r="H54" s="20">
        <v>2</v>
      </c>
      <c r="I54" s="20">
        <f t="shared" si="2"/>
        <v>17</v>
      </c>
      <c r="J54" s="68">
        <f>(E54+F54+G54+H54)</f>
        <v>17</v>
      </c>
    </row>
    <row r="55" spans="1:10" s="11" customFormat="1" ht="15">
      <c r="A55" s="62"/>
      <c r="B55" s="25" t="s">
        <v>340</v>
      </c>
      <c r="C55" s="38" t="s">
        <v>214</v>
      </c>
      <c r="D55" s="25" t="s">
        <v>100</v>
      </c>
      <c r="E55" s="20"/>
      <c r="F55" s="20">
        <v>9</v>
      </c>
      <c r="G55" s="20">
        <v>3</v>
      </c>
      <c r="H55" s="20">
        <v>5</v>
      </c>
      <c r="I55" s="20">
        <f t="shared" si="2"/>
        <v>17</v>
      </c>
      <c r="J55" s="68">
        <f>(E55+F55+G55+H55)</f>
        <v>17</v>
      </c>
    </row>
    <row r="56" spans="1:10" s="11" customFormat="1" ht="15">
      <c r="A56" s="62">
        <v>45</v>
      </c>
      <c r="B56" s="25" t="s">
        <v>285</v>
      </c>
      <c r="C56" s="38" t="s">
        <v>262</v>
      </c>
      <c r="D56" s="25" t="s">
        <v>91</v>
      </c>
      <c r="E56" s="20">
        <v>3</v>
      </c>
      <c r="F56" s="20">
        <v>10</v>
      </c>
      <c r="G56" s="20">
        <v>2</v>
      </c>
      <c r="H56" s="20">
        <v>2</v>
      </c>
      <c r="I56" s="20">
        <f t="shared" si="2"/>
        <v>17</v>
      </c>
      <c r="J56" s="68">
        <v>15</v>
      </c>
    </row>
    <row r="57" spans="1:10" s="11" customFormat="1" ht="15">
      <c r="A57" s="62"/>
      <c r="B57" s="25" t="s">
        <v>593</v>
      </c>
      <c r="C57" s="38" t="s">
        <v>195</v>
      </c>
      <c r="D57" s="25" t="s">
        <v>77</v>
      </c>
      <c r="E57" s="25"/>
      <c r="F57" s="25"/>
      <c r="G57" s="20">
        <v>15</v>
      </c>
      <c r="H57" s="14"/>
      <c r="I57" s="14">
        <f t="shared" si="2"/>
        <v>15</v>
      </c>
      <c r="J57" s="68">
        <f>(E57+F57+G57+H57)</f>
        <v>15</v>
      </c>
    </row>
    <row r="58" spans="1:10" s="11" customFormat="1" ht="15">
      <c r="A58" s="62"/>
      <c r="B58" s="14" t="s">
        <v>256</v>
      </c>
      <c r="C58" s="38" t="s">
        <v>215</v>
      </c>
      <c r="D58" s="14" t="s">
        <v>105</v>
      </c>
      <c r="E58" s="20">
        <v>3</v>
      </c>
      <c r="F58" s="20">
        <v>12</v>
      </c>
      <c r="G58" s="20"/>
      <c r="H58" s="20"/>
      <c r="I58" s="20">
        <f t="shared" si="2"/>
        <v>15</v>
      </c>
      <c r="J58" s="68">
        <f>(E58+F58+G58+H58)</f>
        <v>15</v>
      </c>
    </row>
    <row r="59" spans="1:10" s="11" customFormat="1" ht="15">
      <c r="A59" s="62">
        <v>48</v>
      </c>
      <c r="B59" s="25" t="s">
        <v>391</v>
      </c>
      <c r="C59" s="38" t="s">
        <v>195</v>
      </c>
      <c r="D59" s="25" t="s">
        <v>86</v>
      </c>
      <c r="E59" s="20"/>
      <c r="F59" s="20">
        <v>3</v>
      </c>
      <c r="G59" s="20">
        <v>2</v>
      </c>
      <c r="H59" s="20">
        <v>9</v>
      </c>
      <c r="I59" s="20">
        <f t="shared" si="2"/>
        <v>14</v>
      </c>
      <c r="J59" s="68">
        <f>(E59+F59+G59+H59)</f>
        <v>14</v>
      </c>
    </row>
    <row r="60" spans="1:10" s="11" customFormat="1" ht="15">
      <c r="A60" s="62"/>
      <c r="B60" s="25" t="s">
        <v>430</v>
      </c>
      <c r="C60" s="38" t="s">
        <v>195</v>
      </c>
      <c r="D60" s="25" t="s">
        <v>580</v>
      </c>
      <c r="E60" s="25"/>
      <c r="F60" s="25"/>
      <c r="G60" s="20">
        <v>14</v>
      </c>
      <c r="H60" s="14"/>
      <c r="I60" s="14">
        <f t="shared" si="2"/>
        <v>14</v>
      </c>
      <c r="J60" s="68">
        <f>(E60+F60+G60+H60)</f>
        <v>14</v>
      </c>
    </row>
    <row r="61" spans="1:10" s="11" customFormat="1" ht="15">
      <c r="A61" s="62">
        <v>50</v>
      </c>
      <c r="B61" s="14" t="s">
        <v>276</v>
      </c>
      <c r="C61" s="38" t="s">
        <v>215</v>
      </c>
      <c r="D61" s="14" t="s">
        <v>100</v>
      </c>
      <c r="E61" s="20">
        <v>3</v>
      </c>
      <c r="F61" s="20">
        <v>7</v>
      </c>
      <c r="G61" s="20">
        <v>3</v>
      </c>
      <c r="H61" s="20">
        <v>3</v>
      </c>
      <c r="I61" s="20">
        <f t="shared" si="2"/>
        <v>16</v>
      </c>
      <c r="J61" s="68">
        <v>13</v>
      </c>
    </row>
    <row r="62" spans="1:10" s="11" customFormat="1" ht="15">
      <c r="A62" s="62">
        <v>51</v>
      </c>
      <c r="B62" s="25" t="s">
        <v>341</v>
      </c>
      <c r="C62" s="38" t="s">
        <v>214</v>
      </c>
      <c r="D62" s="25" t="s">
        <v>100</v>
      </c>
      <c r="E62" s="20"/>
      <c r="F62" s="20">
        <v>11</v>
      </c>
      <c r="G62" s="20"/>
      <c r="H62" s="20"/>
      <c r="I62" s="20">
        <f t="shared" si="2"/>
        <v>11</v>
      </c>
      <c r="J62" s="68">
        <f>(E62+F62+G62+H62)</f>
        <v>11</v>
      </c>
    </row>
    <row r="63" spans="1:10" s="11" customFormat="1" ht="15">
      <c r="A63" s="62"/>
      <c r="B63" s="25" t="s">
        <v>287</v>
      </c>
      <c r="C63" s="38" t="s">
        <v>262</v>
      </c>
      <c r="D63" s="25" t="s">
        <v>91</v>
      </c>
      <c r="E63" s="20">
        <v>3</v>
      </c>
      <c r="F63" s="20">
        <v>8</v>
      </c>
      <c r="G63" s="20"/>
      <c r="H63" s="20"/>
      <c r="I63" s="20">
        <f t="shared" si="2"/>
        <v>11</v>
      </c>
      <c r="J63" s="68">
        <f>(E63+F63+G63+H63)</f>
        <v>11</v>
      </c>
    </row>
    <row r="64" spans="1:10" s="11" customFormat="1" ht="15">
      <c r="A64" s="62">
        <v>53</v>
      </c>
      <c r="B64" s="25" t="s">
        <v>226</v>
      </c>
      <c r="C64" s="38" t="s">
        <v>214</v>
      </c>
      <c r="D64" s="14" t="s">
        <v>82</v>
      </c>
      <c r="E64" s="30">
        <v>3</v>
      </c>
      <c r="F64" s="30">
        <v>5</v>
      </c>
      <c r="G64" s="20">
        <v>2</v>
      </c>
      <c r="H64" s="20">
        <v>2</v>
      </c>
      <c r="I64" s="20">
        <f t="shared" si="2"/>
        <v>12</v>
      </c>
      <c r="J64" s="68">
        <v>10</v>
      </c>
    </row>
    <row r="65" spans="1:10" s="11" customFormat="1" ht="15">
      <c r="A65" s="62"/>
      <c r="B65" s="25" t="s">
        <v>554</v>
      </c>
      <c r="C65" s="38" t="s">
        <v>195</v>
      </c>
      <c r="D65" s="14" t="s">
        <v>105</v>
      </c>
      <c r="E65" s="20"/>
      <c r="F65" s="20"/>
      <c r="G65" s="20">
        <v>6</v>
      </c>
      <c r="H65" s="20">
        <v>4</v>
      </c>
      <c r="I65" s="20">
        <f t="shared" si="2"/>
        <v>10</v>
      </c>
      <c r="J65" s="68">
        <f>(E65+F65+G65+H65)</f>
        <v>10</v>
      </c>
    </row>
    <row r="66" spans="1:10" s="11" customFormat="1" ht="15">
      <c r="A66" s="62"/>
      <c r="B66" s="14" t="s">
        <v>253</v>
      </c>
      <c r="C66" s="38" t="s">
        <v>214</v>
      </c>
      <c r="D66" s="25" t="s">
        <v>86</v>
      </c>
      <c r="E66" s="20">
        <v>10</v>
      </c>
      <c r="F66" s="14"/>
      <c r="G66" s="14"/>
      <c r="H66" s="14"/>
      <c r="I66" s="14">
        <f t="shared" si="2"/>
        <v>10</v>
      </c>
      <c r="J66" s="68">
        <f>(E66+F66+G66+H66)</f>
        <v>10</v>
      </c>
    </row>
    <row r="67" spans="1:10" s="11" customFormat="1" ht="15">
      <c r="A67" s="62">
        <v>56</v>
      </c>
      <c r="B67" s="25" t="s">
        <v>671</v>
      </c>
      <c r="C67" s="38" t="s">
        <v>195</v>
      </c>
      <c r="D67" s="14" t="s">
        <v>82</v>
      </c>
      <c r="E67" s="25"/>
      <c r="F67" s="25"/>
      <c r="G67" s="20">
        <v>3</v>
      </c>
      <c r="H67" s="20">
        <v>6</v>
      </c>
      <c r="I67" s="20">
        <f t="shared" si="2"/>
        <v>9</v>
      </c>
      <c r="J67" s="68">
        <f>(E67+F67+G67+H67)</f>
        <v>9</v>
      </c>
    </row>
    <row r="68" spans="1:10" s="11" customFormat="1" ht="15">
      <c r="A68" s="62"/>
      <c r="B68" s="25" t="s">
        <v>653</v>
      </c>
      <c r="C68" s="38" t="s">
        <v>215</v>
      </c>
      <c r="D68" s="25" t="s">
        <v>618</v>
      </c>
      <c r="E68" s="20"/>
      <c r="F68" s="20"/>
      <c r="G68" s="20">
        <v>9</v>
      </c>
      <c r="H68" s="14"/>
      <c r="I68" s="14">
        <f t="shared" si="2"/>
        <v>9</v>
      </c>
      <c r="J68" s="68">
        <f>(E68+F68+G68+H68)</f>
        <v>9</v>
      </c>
    </row>
    <row r="69" spans="1:10" s="11" customFormat="1" ht="15">
      <c r="A69" s="62">
        <v>58</v>
      </c>
      <c r="B69" s="25" t="s">
        <v>222</v>
      </c>
      <c r="C69" s="38" t="s">
        <v>215</v>
      </c>
      <c r="D69" s="14" t="s">
        <v>82</v>
      </c>
      <c r="E69" s="20">
        <v>3</v>
      </c>
      <c r="F69" s="20">
        <v>3</v>
      </c>
      <c r="G69" s="20">
        <v>1</v>
      </c>
      <c r="H69" s="20">
        <v>2</v>
      </c>
      <c r="I69" s="20">
        <f t="shared" si="2"/>
        <v>9</v>
      </c>
      <c r="J69" s="68">
        <v>8</v>
      </c>
    </row>
    <row r="70" spans="1:10" s="11" customFormat="1" ht="15">
      <c r="A70" s="62">
        <v>59</v>
      </c>
      <c r="B70" s="25" t="s">
        <v>224</v>
      </c>
      <c r="C70" s="38" t="s">
        <v>215</v>
      </c>
      <c r="D70" s="14" t="s">
        <v>82</v>
      </c>
      <c r="E70" s="30">
        <v>2</v>
      </c>
      <c r="F70" s="25"/>
      <c r="G70" s="20">
        <v>1</v>
      </c>
      <c r="H70" s="20">
        <v>3</v>
      </c>
      <c r="I70" s="20">
        <f t="shared" si="2"/>
        <v>6</v>
      </c>
      <c r="J70" s="68">
        <f aca="true" t="shared" si="3" ref="J70:J84">(E70+F70+G70+H70)</f>
        <v>6</v>
      </c>
    </row>
    <row r="71" spans="1:10" s="11" customFormat="1" ht="15">
      <c r="A71" s="62"/>
      <c r="B71" s="25" t="s">
        <v>387</v>
      </c>
      <c r="C71" s="38" t="s">
        <v>195</v>
      </c>
      <c r="D71" s="25" t="s">
        <v>86</v>
      </c>
      <c r="E71" s="20"/>
      <c r="F71" s="20">
        <v>6</v>
      </c>
      <c r="G71" s="20"/>
      <c r="H71" s="20"/>
      <c r="I71" s="20">
        <f t="shared" si="2"/>
        <v>6</v>
      </c>
      <c r="J71" s="68">
        <f t="shared" si="3"/>
        <v>6</v>
      </c>
    </row>
    <row r="72" spans="1:10" s="11" customFormat="1" ht="15">
      <c r="A72" s="62"/>
      <c r="B72" s="14" t="s">
        <v>232</v>
      </c>
      <c r="C72" s="38" t="s">
        <v>214</v>
      </c>
      <c r="D72" s="14" t="s">
        <v>82</v>
      </c>
      <c r="E72" s="20">
        <v>3</v>
      </c>
      <c r="F72" s="20">
        <v>3</v>
      </c>
      <c r="G72" s="20"/>
      <c r="H72" s="20"/>
      <c r="I72" s="20">
        <f t="shared" si="2"/>
        <v>6</v>
      </c>
      <c r="J72" s="68">
        <f t="shared" si="3"/>
        <v>6</v>
      </c>
    </row>
    <row r="73" spans="1:10" s="11" customFormat="1" ht="15">
      <c r="A73" s="62">
        <v>62</v>
      </c>
      <c r="B73" s="25" t="s">
        <v>532</v>
      </c>
      <c r="C73" s="38" t="s">
        <v>215</v>
      </c>
      <c r="D73" s="25" t="s">
        <v>86</v>
      </c>
      <c r="E73" s="20"/>
      <c r="F73" s="20"/>
      <c r="G73" s="20">
        <v>2</v>
      </c>
      <c r="H73" s="20">
        <v>3</v>
      </c>
      <c r="I73" s="20">
        <f t="shared" si="2"/>
        <v>5</v>
      </c>
      <c r="J73" s="68">
        <f t="shared" si="3"/>
        <v>5</v>
      </c>
    </row>
    <row r="74" spans="1:10" s="11" customFormat="1" ht="15">
      <c r="A74" s="62"/>
      <c r="B74" s="25" t="s">
        <v>655</v>
      </c>
      <c r="C74" s="38" t="s">
        <v>195</v>
      </c>
      <c r="D74" s="25" t="s">
        <v>618</v>
      </c>
      <c r="E74" s="25"/>
      <c r="F74" s="25"/>
      <c r="G74" s="20">
        <v>2</v>
      </c>
      <c r="H74" s="20">
        <v>3</v>
      </c>
      <c r="I74" s="20">
        <f t="shared" si="2"/>
        <v>5</v>
      </c>
      <c r="J74" s="68">
        <f t="shared" si="3"/>
        <v>5</v>
      </c>
    </row>
    <row r="75" spans="1:10" s="11" customFormat="1" ht="15">
      <c r="A75" s="62"/>
      <c r="B75" s="14" t="s">
        <v>258</v>
      </c>
      <c r="C75" s="38" t="s">
        <v>215</v>
      </c>
      <c r="D75" s="14" t="s">
        <v>105</v>
      </c>
      <c r="E75" s="20">
        <v>2</v>
      </c>
      <c r="F75" s="20">
        <v>3</v>
      </c>
      <c r="G75" s="20"/>
      <c r="H75" s="20"/>
      <c r="I75" s="20">
        <f t="shared" si="2"/>
        <v>5</v>
      </c>
      <c r="J75" s="68">
        <f t="shared" si="3"/>
        <v>5</v>
      </c>
    </row>
    <row r="76" spans="1:10" s="11" customFormat="1" ht="15">
      <c r="A76" s="62"/>
      <c r="B76" s="14" t="s">
        <v>259</v>
      </c>
      <c r="C76" s="38" t="s">
        <v>215</v>
      </c>
      <c r="D76" s="14" t="s">
        <v>105</v>
      </c>
      <c r="E76" s="20">
        <v>2</v>
      </c>
      <c r="F76" s="20">
        <v>3</v>
      </c>
      <c r="G76" s="20"/>
      <c r="H76" s="20"/>
      <c r="I76" s="20">
        <f aca="true" t="shared" si="4" ref="I76:I107">SUM(E76:H76)</f>
        <v>5</v>
      </c>
      <c r="J76" s="68">
        <f t="shared" si="3"/>
        <v>5</v>
      </c>
    </row>
    <row r="77" spans="1:10" s="11" customFormat="1" ht="15">
      <c r="A77" s="62"/>
      <c r="B77" s="25" t="s">
        <v>288</v>
      </c>
      <c r="C77" s="38" t="s">
        <v>262</v>
      </c>
      <c r="D77" s="25" t="s">
        <v>91</v>
      </c>
      <c r="E77" s="20">
        <v>5</v>
      </c>
      <c r="F77" s="14"/>
      <c r="G77" s="14"/>
      <c r="H77" s="14"/>
      <c r="I77" s="14">
        <f t="shared" si="4"/>
        <v>5</v>
      </c>
      <c r="J77" s="68">
        <f t="shared" si="3"/>
        <v>5</v>
      </c>
    </row>
    <row r="78" spans="1:10" s="11" customFormat="1" ht="15">
      <c r="A78" s="62">
        <v>67</v>
      </c>
      <c r="B78" s="14" t="s">
        <v>228</v>
      </c>
      <c r="C78" s="38" t="s">
        <v>215</v>
      </c>
      <c r="D78" s="14" t="s">
        <v>82</v>
      </c>
      <c r="E78" s="30">
        <v>2</v>
      </c>
      <c r="F78" s="25"/>
      <c r="G78" s="20">
        <v>1</v>
      </c>
      <c r="H78" s="20">
        <v>1</v>
      </c>
      <c r="I78" s="20">
        <f t="shared" si="4"/>
        <v>4</v>
      </c>
      <c r="J78" s="68">
        <f t="shared" si="3"/>
        <v>4</v>
      </c>
    </row>
    <row r="79" spans="1:10" s="11" customFormat="1" ht="15">
      <c r="A79" s="62"/>
      <c r="B79" s="25" t="s">
        <v>681</v>
      </c>
      <c r="C79" s="38"/>
      <c r="D79" s="25" t="s">
        <v>561</v>
      </c>
      <c r="E79" s="25"/>
      <c r="F79" s="25"/>
      <c r="G79" s="20">
        <v>1</v>
      </c>
      <c r="H79" s="20">
        <v>3</v>
      </c>
      <c r="I79" s="20">
        <f t="shared" si="4"/>
        <v>4</v>
      </c>
      <c r="J79" s="68">
        <f t="shared" si="3"/>
        <v>4</v>
      </c>
    </row>
    <row r="80" spans="1:10" s="11" customFormat="1" ht="15">
      <c r="A80" s="62"/>
      <c r="B80" s="25" t="s">
        <v>602</v>
      </c>
      <c r="C80" s="38" t="s">
        <v>214</v>
      </c>
      <c r="D80" s="14" t="s">
        <v>100</v>
      </c>
      <c r="E80" s="25"/>
      <c r="F80" s="30"/>
      <c r="G80" s="20">
        <v>4</v>
      </c>
      <c r="H80" s="14"/>
      <c r="I80" s="14">
        <f t="shared" si="4"/>
        <v>4</v>
      </c>
      <c r="J80" s="68">
        <f t="shared" si="3"/>
        <v>4</v>
      </c>
    </row>
    <row r="81" spans="1:10" s="11" customFormat="1" ht="15">
      <c r="A81" s="62"/>
      <c r="B81" s="25" t="s">
        <v>550</v>
      </c>
      <c r="C81" s="38" t="s">
        <v>214</v>
      </c>
      <c r="D81" s="25" t="s">
        <v>91</v>
      </c>
      <c r="E81" s="20">
        <v>3</v>
      </c>
      <c r="F81" s="20"/>
      <c r="G81" s="20">
        <v>1</v>
      </c>
      <c r="H81" s="20"/>
      <c r="I81" s="20">
        <f t="shared" si="4"/>
        <v>4</v>
      </c>
      <c r="J81" s="68">
        <f t="shared" si="3"/>
        <v>4</v>
      </c>
    </row>
    <row r="82" spans="1:10" s="11" customFormat="1" ht="15">
      <c r="A82" s="62"/>
      <c r="B82" s="25" t="s">
        <v>390</v>
      </c>
      <c r="C82" s="38" t="s">
        <v>195</v>
      </c>
      <c r="D82" s="25" t="s">
        <v>86</v>
      </c>
      <c r="E82" s="20"/>
      <c r="F82" s="20">
        <v>3</v>
      </c>
      <c r="G82" s="20">
        <v>1</v>
      </c>
      <c r="H82" s="20"/>
      <c r="I82" s="20">
        <f t="shared" si="4"/>
        <v>4</v>
      </c>
      <c r="J82" s="68">
        <f t="shared" si="3"/>
        <v>4</v>
      </c>
    </row>
    <row r="83" spans="1:10" s="11" customFormat="1" ht="15">
      <c r="A83" s="62"/>
      <c r="B83" s="25" t="s">
        <v>392</v>
      </c>
      <c r="C83" s="38" t="s">
        <v>195</v>
      </c>
      <c r="D83" s="25" t="s">
        <v>86</v>
      </c>
      <c r="E83" s="20"/>
      <c r="F83" s="20">
        <v>4</v>
      </c>
      <c r="G83" s="20"/>
      <c r="H83" s="20"/>
      <c r="I83" s="20">
        <f t="shared" si="4"/>
        <v>4</v>
      </c>
      <c r="J83" s="68">
        <f t="shared" si="3"/>
        <v>4</v>
      </c>
    </row>
    <row r="84" spans="1:10" s="11" customFormat="1" ht="15">
      <c r="A84" s="62"/>
      <c r="B84" s="25" t="s">
        <v>279</v>
      </c>
      <c r="C84" s="38" t="s">
        <v>195</v>
      </c>
      <c r="D84" s="14" t="s">
        <v>100</v>
      </c>
      <c r="E84" s="30">
        <v>4</v>
      </c>
      <c r="F84" s="14"/>
      <c r="G84" s="14"/>
      <c r="H84" s="14"/>
      <c r="I84" s="14">
        <f t="shared" si="4"/>
        <v>4</v>
      </c>
      <c r="J84" s="68">
        <f t="shared" si="3"/>
        <v>4</v>
      </c>
    </row>
    <row r="85" spans="1:10" s="11" customFormat="1" ht="15">
      <c r="A85" s="62">
        <v>74</v>
      </c>
      <c r="B85" s="25" t="s">
        <v>712</v>
      </c>
      <c r="C85" s="38" t="s">
        <v>215</v>
      </c>
      <c r="D85" s="25" t="s">
        <v>618</v>
      </c>
      <c r="E85" s="20"/>
      <c r="F85" s="20"/>
      <c r="G85" s="20"/>
      <c r="H85" s="20">
        <v>3</v>
      </c>
      <c r="I85" s="20">
        <f t="shared" si="4"/>
        <v>3</v>
      </c>
      <c r="J85" s="68">
        <v>3</v>
      </c>
    </row>
    <row r="86" spans="1:10" s="11" customFormat="1" ht="15">
      <c r="A86" s="62"/>
      <c r="B86" s="25" t="s">
        <v>673</v>
      </c>
      <c r="C86" s="38" t="s">
        <v>215</v>
      </c>
      <c r="D86" s="14" t="s">
        <v>82</v>
      </c>
      <c r="E86" s="20"/>
      <c r="F86" s="20"/>
      <c r="G86" s="20">
        <v>1</v>
      </c>
      <c r="H86" s="20">
        <v>2</v>
      </c>
      <c r="I86" s="20">
        <f t="shared" si="4"/>
        <v>3</v>
      </c>
      <c r="J86" s="68">
        <f aca="true" t="shared" si="5" ref="J86:J115">(E86+F86+G86+H86)</f>
        <v>3</v>
      </c>
    </row>
    <row r="87" spans="1:10" s="11" customFormat="1" ht="15">
      <c r="A87" s="62"/>
      <c r="B87" s="25" t="s">
        <v>713</v>
      </c>
      <c r="C87" s="38" t="s">
        <v>215</v>
      </c>
      <c r="D87" s="25" t="s">
        <v>618</v>
      </c>
      <c r="E87" s="25"/>
      <c r="F87" s="25"/>
      <c r="G87" s="20"/>
      <c r="H87" s="20">
        <v>3</v>
      </c>
      <c r="I87" s="20">
        <f t="shared" si="4"/>
        <v>3</v>
      </c>
      <c r="J87" s="68">
        <f t="shared" si="5"/>
        <v>3</v>
      </c>
    </row>
    <row r="88" spans="1:10" s="11" customFormat="1" ht="15">
      <c r="A88" s="62"/>
      <c r="B88" s="25" t="s">
        <v>601</v>
      </c>
      <c r="C88" s="38" t="s">
        <v>195</v>
      </c>
      <c r="D88" s="14" t="s">
        <v>100</v>
      </c>
      <c r="E88" s="20"/>
      <c r="F88" s="20"/>
      <c r="G88" s="20">
        <v>1</v>
      </c>
      <c r="H88" s="20">
        <v>2</v>
      </c>
      <c r="I88" s="20">
        <f t="shared" si="4"/>
        <v>3</v>
      </c>
      <c r="J88" s="68">
        <f t="shared" si="5"/>
        <v>3</v>
      </c>
    </row>
    <row r="89" spans="1:10" s="11" customFormat="1" ht="15">
      <c r="A89" s="62"/>
      <c r="B89" s="25" t="s">
        <v>650</v>
      </c>
      <c r="C89" s="38" t="s">
        <v>215</v>
      </c>
      <c r="D89" s="25" t="s">
        <v>618</v>
      </c>
      <c r="E89" s="20"/>
      <c r="F89" s="20"/>
      <c r="G89" s="20">
        <v>3</v>
      </c>
      <c r="H89" s="14"/>
      <c r="I89" s="14">
        <f t="shared" si="4"/>
        <v>3</v>
      </c>
      <c r="J89" s="68">
        <f t="shared" si="5"/>
        <v>3</v>
      </c>
    </row>
    <row r="90" spans="1:10" s="11" customFormat="1" ht="15">
      <c r="A90" s="62"/>
      <c r="B90" s="25" t="s">
        <v>221</v>
      </c>
      <c r="C90" s="38" t="s">
        <v>195</v>
      </c>
      <c r="D90" s="25" t="s">
        <v>77</v>
      </c>
      <c r="E90" s="20"/>
      <c r="F90" s="20"/>
      <c r="G90" s="20">
        <v>3</v>
      </c>
      <c r="H90" s="14"/>
      <c r="I90" s="14">
        <f t="shared" si="4"/>
        <v>3</v>
      </c>
      <c r="J90" s="68">
        <f t="shared" si="5"/>
        <v>3</v>
      </c>
    </row>
    <row r="91" spans="1:10" s="11" customFormat="1" ht="15">
      <c r="A91" s="62"/>
      <c r="B91" s="25" t="s">
        <v>527</v>
      </c>
      <c r="C91" s="38" t="s">
        <v>215</v>
      </c>
      <c r="D91" s="25" t="s">
        <v>86</v>
      </c>
      <c r="E91" s="20"/>
      <c r="F91" s="20"/>
      <c r="G91" s="20">
        <v>3</v>
      </c>
      <c r="H91" s="14"/>
      <c r="I91" s="14">
        <f t="shared" si="4"/>
        <v>3</v>
      </c>
      <c r="J91" s="68">
        <f t="shared" si="5"/>
        <v>3</v>
      </c>
    </row>
    <row r="92" spans="1:10" s="11" customFormat="1" ht="15">
      <c r="A92" s="62"/>
      <c r="B92" s="25" t="s">
        <v>534</v>
      </c>
      <c r="C92" s="38" t="s">
        <v>214</v>
      </c>
      <c r="D92" s="25" t="s">
        <v>86</v>
      </c>
      <c r="E92" s="25"/>
      <c r="F92" s="25"/>
      <c r="G92" s="20">
        <v>3</v>
      </c>
      <c r="H92" s="14"/>
      <c r="I92" s="14">
        <f t="shared" si="4"/>
        <v>3</v>
      </c>
      <c r="J92" s="68">
        <f t="shared" si="5"/>
        <v>3</v>
      </c>
    </row>
    <row r="93" spans="1:10" s="11" customFormat="1" ht="15">
      <c r="A93" s="62"/>
      <c r="B93" s="25" t="s">
        <v>549</v>
      </c>
      <c r="C93" s="38" t="s">
        <v>215</v>
      </c>
      <c r="D93" s="25" t="s">
        <v>91</v>
      </c>
      <c r="E93" s="20"/>
      <c r="F93" s="20"/>
      <c r="G93" s="20">
        <v>3</v>
      </c>
      <c r="H93" s="14"/>
      <c r="I93" s="14">
        <f t="shared" si="4"/>
        <v>3</v>
      </c>
      <c r="J93" s="68">
        <f t="shared" si="5"/>
        <v>3</v>
      </c>
    </row>
    <row r="94" spans="1:10" s="11" customFormat="1" ht="15">
      <c r="A94" s="62"/>
      <c r="B94" s="25" t="s">
        <v>654</v>
      </c>
      <c r="C94" s="38" t="s">
        <v>214</v>
      </c>
      <c r="D94" s="25" t="s">
        <v>618</v>
      </c>
      <c r="E94" s="20"/>
      <c r="F94" s="20"/>
      <c r="G94" s="20">
        <v>3</v>
      </c>
      <c r="H94" s="14"/>
      <c r="I94" s="14">
        <f t="shared" si="4"/>
        <v>3</v>
      </c>
      <c r="J94" s="68">
        <f t="shared" si="5"/>
        <v>3</v>
      </c>
    </row>
    <row r="95" spans="1:10" s="11" customFormat="1" ht="15">
      <c r="A95" s="62"/>
      <c r="B95" s="25" t="s">
        <v>254</v>
      </c>
      <c r="C95" s="38" t="s">
        <v>195</v>
      </c>
      <c r="D95" s="25" t="s">
        <v>86</v>
      </c>
      <c r="E95" s="30">
        <v>3</v>
      </c>
      <c r="F95" s="14"/>
      <c r="G95" s="14"/>
      <c r="H95" s="14"/>
      <c r="I95" s="14">
        <f t="shared" si="4"/>
        <v>3</v>
      </c>
      <c r="J95" s="68">
        <f t="shared" si="5"/>
        <v>3</v>
      </c>
    </row>
    <row r="96" spans="1:10" s="11" customFormat="1" ht="15">
      <c r="A96" s="62"/>
      <c r="B96" s="25" t="s">
        <v>284</v>
      </c>
      <c r="C96" s="38" t="s">
        <v>214</v>
      </c>
      <c r="D96" s="25" t="s">
        <v>91</v>
      </c>
      <c r="E96" s="30">
        <v>3</v>
      </c>
      <c r="F96" s="25"/>
      <c r="G96" s="25"/>
      <c r="H96" s="20"/>
      <c r="I96" s="20">
        <f t="shared" si="4"/>
        <v>3</v>
      </c>
      <c r="J96" s="68">
        <f t="shared" si="5"/>
        <v>3</v>
      </c>
    </row>
    <row r="97" spans="1:10" s="11" customFormat="1" ht="15">
      <c r="A97" s="62">
        <v>86</v>
      </c>
      <c r="B97" s="25" t="s">
        <v>716</v>
      </c>
      <c r="C97" s="38" t="s">
        <v>215</v>
      </c>
      <c r="D97" s="25" t="s">
        <v>82</v>
      </c>
      <c r="E97" s="25"/>
      <c r="F97" s="25"/>
      <c r="G97" s="20"/>
      <c r="H97" s="20">
        <v>2</v>
      </c>
      <c r="I97" s="20">
        <f t="shared" si="4"/>
        <v>2</v>
      </c>
      <c r="J97" s="68">
        <f t="shared" si="5"/>
        <v>2</v>
      </c>
    </row>
    <row r="98" spans="1:10" s="11" customFormat="1" ht="15">
      <c r="A98" s="62"/>
      <c r="B98" s="25" t="s">
        <v>714</v>
      </c>
      <c r="C98" s="38" t="s">
        <v>215</v>
      </c>
      <c r="D98" s="25" t="s">
        <v>618</v>
      </c>
      <c r="E98" s="20"/>
      <c r="F98" s="20"/>
      <c r="G98" s="20"/>
      <c r="H98" s="20">
        <v>2</v>
      </c>
      <c r="I98" s="20">
        <f t="shared" si="4"/>
        <v>2</v>
      </c>
      <c r="J98" s="68">
        <f t="shared" si="5"/>
        <v>2</v>
      </c>
    </row>
    <row r="99" spans="1:10" s="11" customFormat="1" ht="15">
      <c r="A99" s="62"/>
      <c r="B99" s="25" t="s">
        <v>603</v>
      </c>
      <c r="C99" s="38" t="s">
        <v>215</v>
      </c>
      <c r="D99" s="14" t="s">
        <v>100</v>
      </c>
      <c r="E99" s="25"/>
      <c r="F99" s="30"/>
      <c r="G99" s="20">
        <v>1</v>
      </c>
      <c r="H99" s="20">
        <v>1</v>
      </c>
      <c r="I99" s="20">
        <f t="shared" si="4"/>
        <v>2</v>
      </c>
      <c r="J99" s="68">
        <f t="shared" si="5"/>
        <v>2</v>
      </c>
    </row>
    <row r="100" spans="1:10" s="11" customFormat="1" ht="15">
      <c r="A100" s="62"/>
      <c r="B100" s="25" t="s">
        <v>686</v>
      </c>
      <c r="C100" s="38" t="s">
        <v>195</v>
      </c>
      <c r="D100" s="25" t="s">
        <v>105</v>
      </c>
      <c r="E100" s="20"/>
      <c r="F100" s="20"/>
      <c r="G100" s="20"/>
      <c r="H100" s="20">
        <v>2</v>
      </c>
      <c r="I100" s="20">
        <f t="shared" si="4"/>
        <v>2</v>
      </c>
      <c r="J100" s="68">
        <f t="shared" si="5"/>
        <v>2</v>
      </c>
    </row>
    <row r="101" spans="1:10" s="11" customFormat="1" ht="15">
      <c r="A101" s="62"/>
      <c r="B101" s="25" t="s">
        <v>536</v>
      </c>
      <c r="C101" s="38" t="s">
        <v>214</v>
      </c>
      <c r="D101" s="25" t="s">
        <v>86</v>
      </c>
      <c r="E101" s="20"/>
      <c r="F101" s="20"/>
      <c r="G101" s="20">
        <v>2</v>
      </c>
      <c r="H101" s="20"/>
      <c r="I101" s="20">
        <f t="shared" si="4"/>
        <v>2</v>
      </c>
      <c r="J101" s="68">
        <f t="shared" si="5"/>
        <v>2</v>
      </c>
    </row>
    <row r="102" spans="1:10" s="11" customFormat="1" ht="15">
      <c r="A102" s="62"/>
      <c r="B102" s="25" t="s">
        <v>594</v>
      </c>
      <c r="C102" s="38" t="s">
        <v>195</v>
      </c>
      <c r="D102" s="25" t="s">
        <v>77</v>
      </c>
      <c r="E102" s="20"/>
      <c r="F102" s="20"/>
      <c r="G102" s="20">
        <v>2</v>
      </c>
      <c r="H102" s="20"/>
      <c r="I102" s="20">
        <f t="shared" si="4"/>
        <v>2</v>
      </c>
      <c r="J102" s="68">
        <f t="shared" si="5"/>
        <v>2</v>
      </c>
    </row>
    <row r="103" spans="1:10" s="11" customFormat="1" ht="15">
      <c r="A103" s="62"/>
      <c r="B103" s="25" t="s">
        <v>531</v>
      </c>
      <c r="C103" s="38" t="s">
        <v>215</v>
      </c>
      <c r="D103" s="25" t="s">
        <v>86</v>
      </c>
      <c r="E103" s="20"/>
      <c r="F103" s="20"/>
      <c r="G103" s="20">
        <v>2</v>
      </c>
      <c r="H103" s="14"/>
      <c r="I103" s="14">
        <f t="shared" si="4"/>
        <v>2</v>
      </c>
      <c r="J103" s="68">
        <f t="shared" si="5"/>
        <v>2</v>
      </c>
    </row>
    <row r="104" spans="1:10" s="11" customFormat="1" ht="15">
      <c r="A104" s="62"/>
      <c r="B104" s="14" t="s">
        <v>261</v>
      </c>
      <c r="C104" s="38" t="s">
        <v>215</v>
      </c>
      <c r="D104" s="14" t="s">
        <v>105</v>
      </c>
      <c r="E104" s="20">
        <v>2</v>
      </c>
      <c r="F104" s="14"/>
      <c r="G104" s="14"/>
      <c r="H104" s="14"/>
      <c r="I104" s="14">
        <f t="shared" si="4"/>
        <v>2</v>
      </c>
      <c r="J104" s="68">
        <f t="shared" si="5"/>
        <v>2</v>
      </c>
    </row>
    <row r="105" spans="1:10" s="11" customFormat="1" ht="15">
      <c r="A105" s="62">
        <v>94</v>
      </c>
      <c r="B105" s="25" t="s">
        <v>715</v>
      </c>
      <c r="C105" s="38" t="s">
        <v>215</v>
      </c>
      <c r="D105" s="25" t="s">
        <v>82</v>
      </c>
      <c r="E105" s="20"/>
      <c r="F105" s="20"/>
      <c r="G105" s="20"/>
      <c r="H105" s="20">
        <v>1</v>
      </c>
      <c r="I105" s="20">
        <f t="shared" si="4"/>
        <v>1</v>
      </c>
      <c r="J105" s="68">
        <f t="shared" si="5"/>
        <v>1</v>
      </c>
    </row>
    <row r="106" spans="1:10" s="11" customFormat="1" ht="15">
      <c r="A106" s="62"/>
      <c r="B106" s="25" t="s">
        <v>651</v>
      </c>
      <c r="C106" s="38" t="s">
        <v>215</v>
      </c>
      <c r="D106" s="25" t="s">
        <v>618</v>
      </c>
      <c r="E106" s="20"/>
      <c r="F106" s="20"/>
      <c r="G106" s="20">
        <v>1</v>
      </c>
      <c r="H106" s="20"/>
      <c r="I106" s="20">
        <f t="shared" si="4"/>
        <v>1</v>
      </c>
      <c r="J106" s="68">
        <f t="shared" si="5"/>
        <v>1</v>
      </c>
    </row>
    <row r="107" spans="1:10" s="11" customFormat="1" ht="15">
      <c r="A107" s="62"/>
      <c r="B107" s="25" t="s">
        <v>656</v>
      </c>
      <c r="C107" s="38" t="s">
        <v>195</v>
      </c>
      <c r="D107" s="25" t="s">
        <v>618</v>
      </c>
      <c r="E107" s="20"/>
      <c r="F107" s="20"/>
      <c r="G107" s="20">
        <v>1</v>
      </c>
      <c r="H107" s="20"/>
      <c r="I107" s="20">
        <f t="shared" si="4"/>
        <v>1</v>
      </c>
      <c r="J107" s="68">
        <f t="shared" si="5"/>
        <v>1</v>
      </c>
    </row>
    <row r="108" spans="1:10" s="11" customFormat="1" ht="15">
      <c r="A108" s="62"/>
      <c r="B108" s="34" t="s">
        <v>535</v>
      </c>
      <c r="C108" s="48" t="s">
        <v>214</v>
      </c>
      <c r="D108" s="34" t="s">
        <v>86</v>
      </c>
      <c r="E108" s="20"/>
      <c r="F108" s="20"/>
      <c r="G108" s="20">
        <v>1</v>
      </c>
      <c r="H108" s="20"/>
      <c r="I108" s="20">
        <f aca="true" t="shared" si="6" ref="I108:I115">SUM(E108:H108)</f>
        <v>1</v>
      </c>
      <c r="J108" s="68">
        <f t="shared" si="5"/>
        <v>1</v>
      </c>
    </row>
    <row r="109" spans="1:10" s="11" customFormat="1" ht="15">
      <c r="A109" s="62"/>
      <c r="B109" s="25" t="s">
        <v>652</v>
      </c>
      <c r="C109" s="38" t="s">
        <v>215</v>
      </c>
      <c r="D109" s="25" t="s">
        <v>618</v>
      </c>
      <c r="E109" s="20"/>
      <c r="F109" s="20"/>
      <c r="G109" s="20">
        <v>1</v>
      </c>
      <c r="H109" s="20"/>
      <c r="I109" s="20">
        <f t="shared" si="6"/>
        <v>1</v>
      </c>
      <c r="J109" s="68">
        <f t="shared" si="5"/>
        <v>1</v>
      </c>
    </row>
    <row r="110" spans="1:10" s="11" customFormat="1" ht="15">
      <c r="A110" s="62"/>
      <c r="B110" s="25" t="s">
        <v>600</v>
      </c>
      <c r="C110" s="38" t="s">
        <v>214</v>
      </c>
      <c r="D110" s="14" t="s">
        <v>100</v>
      </c>
      <c r="E110" s="20"/>
      <c r="F110" s="20"/>
      <c r="G110" s="20">
        <v>1</v>
      </c>
      <c r="H110" s="20"/>
      <c r="I110" s="20">
        <f t="shared" si="6"/>
        <v>1</v>
      </c>
      <c r="J110" s="68">
        <f t="shared" si="5"/>
        <v>1</v>
      </c>
    </row>
    <row r="111" spans="1:10" s="11" customFormat="1" ht="15">
      <c r="A111" s="62"/>
      <c r="B111" s="25" t="s">
        <v>556</v>
      </c>
      <c r="C111" s="38" t="s">
        <v>195</v>
      </c>
      <c r="D111" s="14" t="s">
        <v>105</v>
      </c>
      <c r="E111" s="20"/>
      <c r="F111" s="20"/>
      <c r="G111" s="20">
        <v>1</v>
      </c>
      <c r="H111" s="20"/>
      <c r="I111" s="20">
        <f t="shared" si="6"/>
        <v>1</v>
      </c>
      <c r="J111" s="68">
        <f t="shared" si="5"/>
        <v>1</v>
      </c>
    </row>
    <row r="112" spans="1:10" s="11" customFormat="1" ht="15">
      <c r="A112" s="62"/>
      <c r="B112" s="34" t="s">
        <v>674</v>
      </c>
      <c r="C112" s="48" t="s">
        <v>214</v>
      </c>
      <c r="D112" s="33" t="s">
        <v>82</v>
      </c>
      <c r="E112" s="20"/>
      <c r="F112" s="20"/>
      <c r="G112" s="20">
        <v>1</v>
      </c>
      <c r="H112" s="20"/>
      <c r="I112" s="20">
        <f t="shared" si="6"/>
        <v>1</v>
      </c>
      <c r="J112" s="68">
        <f t="shared" si="5"/>
        <v>1</v>
      </c>
    </row>
    <row r="113" spans="1:10" s="11" customFormat="1" ht="15">
      <c r="A113" s="62"/>
      <c r="B113" s="25" t="s">
        <v>530</v>
      </c>
      <c r="C113" s="38" t="s">
        <v>215</v>
      </c>
      <c r="D113" s="25" t="s">
        <v>86</v>
      </c>
      <c r="E113" s="20"/>
      <c r="F113" s="20"/>
      <c r="G113" s="20">
        <v>1</v>
      </c>
      <c r="H113" s="20"/>
      <c r="I113" s="20">
        <f t="shared" si="6"/>
        <v>1</v>
      </c>
      <c r="J113" s="68">
        <f t="shared" si="5"/>
        <v>1</v>
      </c>
    </row>
    <row r="114" spans="1:10" s="11" customFormat="1" ht="15">
      <c r="A114" s="62"/>
      <c r="B114" s="25" t="s">
        <v>529</v>
      </c>
      <c r="C114" s="38" t="s">
        <v>215</v>
      </c>
      <c r="D114" s="25" t="s">
        <v>86</v>
      </c>
      <c r="E114" s="20"/>
      <c r="F114" s="20"/>
      <c r="G114" s="20">
        <v>1</v>
      </c>
      <c r="H114" s="20"/>
      <c r="I114" s="20">
        <f t="shared" si="6"/>
        <v>1</v>
      </c>
      <c r="J114" s="68">
        <f t="shared" si="5"/>
        <v>1</v>
      </c>
    </row>
    <row r="115" spans="1:10" s="11" customFormat="1" ht="15">
      <c r="A115" s="62"/>
      <c r="B115" s="34" t="s">
        <v>533</v>
      </c>
      <c r="C115" s="48" t="s">
        <v>214</v>
      </c>
      <c r="D115" s="34" t="s">
        <v>86</v>
      </c>
      <c r="E115" s="20"/>
      <c r="F115" s="20"/>
      <c r="G115" s="20">
        <v>1</v>
      </c>
      <c r="H115" s="20"/>
      <c r="I115" s="20">
        <f t="shared" si="6"/>
        <v>1</v>
      </c>
      <c r="J115" s="68">
        <f t="shared" si="5"/>
        <v>1</v>
      </c>
    </row>
    <row r="116" ht="15">
      <c r="J116" s="77"/>
    </row>
    <row r="117" spans="1:10" s="11" customFormat="1" ht="15">
      <c r="A117" s="81" t="s">
        <v>782</v>
      </c>
      <c r="J117" s="77"/>
    </row>
    <row r="118" ht="15">
      <c r="J118" s="77"/>
    </row>
    <row r="119" spans="1:10" ht="15">
      <c r="A119" s="15" t="s">
        <v>0</v>
      </c>
      <c r="B119" s="15" t="s">
        <v>1</v>
      </c>
      <c r="C119" s="15" t="s">
        <v>2</v>
      </c>
      <c r="D119" s="15" t="s">
        <v>3</v>
      </c>
      <c r="E119" s="15" t="s">
        <v>320</v>
      </c>
      <c r="F119" s="15" t="s">
        <v>398</v>
      </c>
      <c r="G119" s="15" t="s">
        <v>678</v>
      </c>
      <c r="H119" s="47" t="s">
        <v>749</v>
      </c>
      <c r="I119" s="15" t="s">
        <v>778</v>
      </c>
      <c r="J119" s="66" t="s">
        <v>752</v>
      </c>
    </row>
    <row r="120" spans="1:10" ht="15">
      <c r="A120" s="62">
        <v>1</v>
      </c>
      <c r="B120" s="14" t="s">
        <v>300</v>
      </c>
      <c r="C120" s="38" t="s">
        <v>195</v>
      </c>
      <c r="D120" s="14" t="s">
        <v>100</v>
      </c>
      <c r="E120" s="20">
        <v>50</v>
      </c>
      <c r="F120" s="20">
        <v>50</v>
      </c>
      <c r="G120" s="20">
        <v>45</v>
      </c>
      <c r="H120" s="20">
        <v>42</v>
      </c>
      <c r="I120" s="20">
        <f aca="true" t="shared" si="7" ref="I120:I151">SUM(E120:H120)</f>
        <v>187</v>
      </c>
      <c r="J120" s="68">
        <v>145</v>
      </c>
    </row>
    <row r="121" spans="1:10" ht="15">
      <c r="A121" s="62">
        <v>2</v>
      </c>
      <c r="B121" s="14" t="s">
        <v>234</v>
      </c>
      <c r="C121" s="38" t="s">
        <v>195</v>
      </c>
      <c r="D121" s="25" t="s">
        <v>82</v>
      </c>
      <c r="E121" s="20">
        <v>42</v>
      </c>
      <c r="F121" s="20">
        <v>45</v>
      </c>
      <c r="G121" s="20">
        <v>30</v>
      </c>
      <c r="H121" s="20">
        <v>38</v>
      </c>
      <c r="I121" s="20">
        <f t="shared" si="7"/>
        <v>155</v>
      </c>
      <c r="J121" s="68">
        <v>125</v>
      </c>
    </row>
    <row r="122" spans="1:10" ht="15">
      <c r="A122" s="62">
        <v>3</v>
      </c>
      <c r="B122" s="25" t="s">
        <v>213</v>
      </c>
      <c r="C122" s="38" t="s">
        <v>195</v>
      </c>
      <c r="D122" s="25" t="s">
        <v>82</v>
      </c>
      <c r="E122" s="20">
        <v>40</v>
      </c>
      <c r="F122" s="20">
        <v>36</v>
      </c>
      <c r="G122" s="20">
        <v>13</v>
      </c>
      <c r="H122" s="20">
        <v>40</v>
      </c>
      <c r="I122" s="20">
        <f t="shared" si="7"/>
        <v>129</v>
      </c>
      <c r="J122" s="68">
        <v>116</v>
      </c>
    </row>
    <row r="123" spans="1:10" ht="15">
      <c r="A123" s="62">
        <v>4</v>
      </c>
      <c r="B123" s="14" t="s">
        <v>240</v>
      </c>
      <c r="C123" s="38" t="s">
        <v>214</v>
      </c>
      <c r="D123" s="25" t="s">
        <v>82</v>
      </c>
      <c r="E123" s="20">
        <v>36</v>
      </c>
      <c r="F123" s="20">
        <v>38</v>
      </c>
      <c r="G123" s="20"/>
      <c r="H123" s="20">
        <v>34</v>
      </c>
      <c r="I123" s="20">
        <f t="shared" si="7"/>
        <v>108</v>
      </c>
      <c r="J123" s="68">
        <f>(E123+F123+G123+H123)</f>
        <v>108</v>
      </c>
    </row>
    <row r="124" spans="1:10" ht="15">
      <c r="A124" s="62">
        <v>5</v>
      </c>
      <c r="B124" s="25" t="s">
        <v>661</v>
      </c>
      <c r="C124" s="38" t="s">
        <v>195</v>
      </c>
      <c r="D124" s="25" t="s">
        <v>618</v>
      </c>
      <c r="E124" s="20"/>
      <c r="F124" s="20"/>
      <c r="G124" s="20">
        <v>50</v>
      </c>
      <c r="H124" s="20">
        <v>50</v>
      </c>
      <c r="I124" s="20">
        <f t="shared" si="7"/>
        <v>100</v>
      </c>
      <c r="J124" s="68">
        <f>(E124+F124+G124+H124)</f>
        <v>100</v>
      </c>
    </row>
    <row r="125" spans="1:10" ht="15">
      <c r="A125" s="62">
        <v>6</v>
      </c>
      <c r="B125" s="14" t="s">
        <v>155</v>
      </c>
      <c r="C125" s="38" t="s">
        <v>195</v>
      </c>
      <c r="D125" s="14" t="s">
        <v>105</v>
      </c>
      <c r="E125" s="20">
        <v>38</v>
      </c>
      <c r="F125" s="20">
        <v>40</v>
      </c>
      <c r="G125" s="20">
        <v>16</v>
      </c>
      <c r="H125" s="20">
        <v>9</v>
      </c>
      <c r="I125" s="20">
        <f t="shared" si="7"/>
        <v>103</v>
      </c>
      <c r="J125" s="68">
        <v>94</v>
      </c>
    </row>
    <row r="126" spans="1:10" ht="15">
      <c r="A126" s="62">
        <v>7</v>
      </c>
      <c r="B126" s="14" t="s">
        <v>245</v>
      </c>
      <c r="C126" s="38" t="s">
        <v>215</v>
      </c>
      <c r="D126" s="14" t="s">
        <v>86</v>
      </c>
      <c r="E126" s="20">
        <v>30</v>
      </c>
      <c r="F126" s="20">
        <v>34</v>
      </c>
      <c r="G126" s="20">
        <v>26</v>
      </c>
      <c r="H126" s="14"/>
      <c r="I126" s="14">
        <f t="shared" si="7"/>
        <v>90</v>
      </c>
      <c r="J126" s="68">
        <f aca="true" t="shared" si="8" ref="J126:J134">(E126+F126+G126+H126)</f>
        <v>90</v>
      </c>
    </row>
    <row r="127" spans="1:10" ht="15">
      <c r="A127" s="62">
        <v>8</v>
      </c>
      <c r="B127" s="14" t="s">
        <v>301</v>
      </c>
      <c r="C127" s="38" t="s">
        <v>195</v>
      </c>
      <c r="D127" s="25" t="s">
        <v>82</v>
      </c>
      <c r="E127" s="20">
        <v>45</v>
      </c>
      <c r="F127" s="20">
        <v>42</v>
      </c>
      <c r="G127" s="20"/>
      <c r="H127" s="14"/>
      <c r="I127" s="14">
        <f t="shared" si="7"/>
        <v>87</v>
      </c>
      <c r="J127" s="68">
        <f t="shared" si="8"/>
        <v>87</v>
      </c>
    </row>
    <row r="128" spans="1:10" s="11" customFormat="1" ht="15">
      <c r="A128" s="62">
        <v>9</v>
      </c>
      <c r="B128" s="25" t="s">
        <v>664</v>
      </c>
      <c r="C128" s="38" t="s">
        <v>195</v>
      </c>
      <c r="D128" s="25" t="s">
        <v>618</v>
      </c>
      <c r="E128" s="20"/>
      <c r="F128" s="20"/>
      <c r="G128" s="20">
        <v>36</v>
      </c>
      <c r="H128" s="20">
        <v>45</v>
      </c>
      <c r="I128" s="20">
        <f t="shared" si="7"/>
        <v>81</v>
      </c>
      <c r="J128" s="68">
        <f t="shared" si="8"/>
        <v>81</v>
      </c>
    </row>
    <row r="129" spans="1:10" ht="15">
      <c r="A129" s="62">
        <v>10</v>
      </c>
      <c r="B129" s="25" t="s">
        <v>545</v>
      </c>
      <c r="C129" s="38" t="s">
        <v>215</v>
      </c>
      <c r="D129" s="14" t="s">
        <v>291</v>
      </c>
      <c r="E129" s="20"/>
      <c r="F129" s="20"/>
      <c r="G129" s="20">
        <v>38</v>
      </c>
      <c r="H129" s="20">
        <v>36</v>
      </c>
      <c r="I129" s="20">
        <f t="shared" si="7"/>
        <v>74</v>
      </c>
      <c r="J129" s="68">
        <f t="shared" si="8"/>
        <v>74</v>
      </c>
    </row>
    <row r="130" spans="1:10" ht="15">
      <c r="A130" s="62">
        <v>11</v>
      </c>
      <c r="B130" s="25" t="s">
        <v>248</v>
      </c>
      <c r="C130" s="38" t="s">
        <v>214</v>
      </c>
      <c r="D130" s="14" t="s">
        <v>86</v>
      </c>
      <c r="E130" s="20">
        <v>26</v>
      </c>
      <c r="F130" s="20">
        <v>28</v>
      </c>
      <c r="G130" s="20">
        <v>18</v>
      </c>
      <c r="H130" s="14"/>
      <c r="I130" s="14">
        <f t="shared" si="7"/>
        <v>72</v>
      </c>
      <c r="J130" s="68">
        <f t="shared" si="8"/>
        <v>72</v>
      </c>
    </row>
    <row r="131" spans="1:10" ht="15">
      <c r="A131" s="62">
        <v>12</v>
      </c>
      <c r="B131" s="25" t="s">
        <v>543</v>
      </c>
      <c r="C131" s="38" t="s">
        <v>195</v>
      </c>
      <c r="D131" s="14" t="s">
        <v>291</v>
      </c>
      <c r="E131" s="20"/>
      <c r="F131" s="20"/>
      <c r="G131" s="20">
        <v>40</v>
      </c>
      <c r="H131" s="20">
        <v>30</v>
      </c>
      <c r="I131" s="20">
        <f t="shared" si="7"/>
        <v>70</v>
      </c>
      <c r="J131" s="68">
        <f t="shared" si="8"/>
        <v>70</v>
      </c>
    </row>
    <row r="132" spans="1:10" ht="15">
      <c r="A132" s="62"/>
      <c r="B132" s="25" t="s">
        <v>247</v>
      </c>
      <c r="C132" s="38" t="s">
        <v>214</v>
      </c>
      <c r="D132" s="14" t="s">
        <v>86</v>
      </c>
      <c r="E132" s="20">
        <v>18</v>
      </c>
      <c r="F132" s="20">
        <v>32</v>
      </c>
      <c r="G132" s="20">
        <v>20</v>
      </c>
      <c r="H132" s="14"/>
      <c r="I132" s="14">
        <f t="shared" si="7"/>
        <v>70</v>
      </c>
      <c r="J132" s="68">
        <f t="shared" si="8"/>
        <v>70</v>
      </c>
    </row>
    <row r="133" spans="1:10" ht="15">
      <c r="A133" s="62">
        <v>14</v>
      </c>
      <c r="B133" s="14" t="s">
        <v>302</v>
      </c>
      <c r="C133" s="38" t="s">
        <v>215</v>
      </c>
      <c r="D133" s="14" t="s">
        <v>100</v>
      </c>
      <c r="E133" s="20">
        <v>20</v>
      </c>
      <c r="F133" s="20">
        <v>30</v>
      </c>
      <c r="G133" s="20"/>
      <c r="H133" s="20">
        <v>17</v>
      </c>
      <c r="I133" s="20">
        <f t="shared" si="7"/>
        <v>67</v>
      </c>
      <c r="J133" s="68">
        <f t="shared" si="8"/>
        <v>67</v>
      </c>
    </row>
    <row r="134" spans="1:10" ht="15">
      <c r="A134" s="62">
        <v>15</v>
      </c>
      <c r="B134" s="14" t="s">
        <v>292</v>
      </c>
      <c r="C134" s="38" t="s">
        <v>195</v>
      </c>
      <c r="D134" s="14" t="s">
        <v>77</v>
      </c>
      <c r="E134" s="20">
        <v>32</v>
      </c>
      <c r="F134" s="20"/>
      <c r="G134" s="20">
        <v>28</v>
      </c>
      <c r="H134" s="14"/>
      <c r="I134" s="14">
        <f t="shared" si="7"/>
        <v>60</v>
      </c>
      <c r="J134" s="68">
        <f t="shared" si="8"/>
        <v>60</v>
      </c>
    </row>
    <row r="135" spans="1:10" ht="15">
      <c r="A135" s="62">
        <v>16</v>
      </c>
      <c r="B135" s="14" t="s">
        <v>273</v>
      </c>
      <c r="C135" s="38" t="s">
        <v>195</v>
      </c>
      <c r="D135" s="14" t="s">
        <v>100</v>
      </c>
      <c r="E135" s="20">
        <v>22</v>
      </c>
      <c r="F135" s="20">
        <v>17</v>
      </c>
      <c r="G135" s="20">
        <v>19</v>
      </c>
      <c r="H135" s="20">
        <v>18</v>
      </c>
      <c r="I135" s="20">
        <f t="shared" si="7"/>
        <v>76</v>
      </c>
      <c r="J135" s="68">
        <v>59</v>
      </c>
    </row>
    <row r="136" spans="1:10" ht="15">
      <c r="A136" s="62">
        <v>17</v>
      </c>
      <c r="B136" s="25" t="s">
        <v>717</v>
      </c>
      <c r="C136" s="38" t="s">
        <v>215</v>
      </c>
      <c r="D136" s="25" t="s">
        <v>82</v>
      </c>
      <c r="E136" s="20"/>
      <c r="F136" s="20"/>
      <c r="G136" s="20">
        <v>24</v>
      </c>
      <c r="H136" s="20">
        <v>28</v>
      </c>
      <c r="I136" s="20">
        <f t="shared" si="7"/>
        <v>52</v>
      </c>
      <c r="J136" s="68">
        <f>(E136+F136+G136+H136)</f>
        <v>52</v>
      </c>
    </row>
    <row r="137" spans="1:10" ht="15">
      <c r="A137" s="62">
        <v>18</v>
      </c>
      <c r="B137" s="14" t="s">
        <v>241</v>
      </c>
      <c r="C137" s="38" t="s">
        <v>214</v>
      </c>
      <c r="D137" s="25" t="s">
        <v>82</v>
      </c>
      <c r="E137" s="20">
        <v>24</v>
      </c>
      <c r="F137" s="20">
        <v>24</v>
      </c>
      <c r="G137" s="20">
        <v>3</v>
      </c>
      <c r="H137" s="20">
        <v>3</v>
      </c>
      <c r="I137" s="20">
        <f t="shared" si="7"/>
        <v>54</v>
      </c>
      <c r="J137" s="68">
        <v>51</v>
      </c>
    </row>
    <row r="138" spans="1:10" ht="15">
      <c r="A138" s="62">
        <v>19</v>
      </c>
      <c r="B138" s="25" t="s">
        <v>344</v>
      </c>
      <c r="C138" s="38" t="s">
        <v>195</v>
      </c>
      <c r="D138" s="14" t="s">
        <v>100</v>
      </c>
      <c r="E138" s="20"/>
      <c r="F138" s="20">
        <v>26</v>
      </c>
      <c r="G138" s="20">
        <v>12</v>
      </c>
      <c r="H138" s="20">
        <v>12</v>
      </c>
      <c r="I138" s="20">
        <f t="shared" si="7"/>
        <v>50</v>
      </c>
      <c r="J138" s="68">
        <f>(E138+F138+G138+H138)</f>
        <v>50</v>
      </c>
    </row>
    <row r="139" spans="1:10" ht="15">
      <c r="A139" s="62">
        <v>20</v>
      </c>
      <c r="B139" s="25" t="s">
        <v>235</v>
      </c>
      <c r="C139" s="38" t="s">
        <v>215</v>
      </c>
      <c r="D139" s="25" t="s">
        <v>82</v>
      </c>
      <c r="E139" s="20">
        <v>19</v>
      </c>
      <c r="F139" s="20">
        <v>16</v>
      </c>
      <c r="G139" s="20">
        <v>3</v>
      </c>
      <c r="H139" s="20">
        <v>10</v>
      </c>
      <c r="I139" s="20">
        <f t="shared" si="7"/>
        <v>48</v>
      </c>
      <c r="J139" s="68">
        <v>45</v>
      </c>
    </row>
    <row r="140" spans="1:10" ht="15">
      <c r="A140" s="62">
        <v>21</v>
      </c>
      <c r="B140" s="25" t="s">
        <v>544</v>
      </c>
      <c r="C140" s="38" t="s">
        <v>195</v>
      </c>
      <c r="D140" s="14" t="s">
        <v>291</v>
      </c>
      <c r="E140" s="20"/>
      <c r="F140" s="20"/>
      <c r="G140" s="20">
        <v>22</v>
      </c>
      <c r="H140" s="20">
        <v>22</v>
      </c>
      <c r="I140" s="20">
        <f t="shared" si="7"/>
        <v>44</v>
      </c>
      <c r="J140" s="68">
        <f aca="true" t="shared" si="9" ref="J140:J150">(E140+F140+G140+H140)</f>
        <v>44</v>
      </c>
    </row>
    <row r="141" spans="1:10" ht="15">
      <c r="A141" s="62">
        <v>22</v>
      </c>
      <c r="B141" s="25" t="s">
        <v>552</v>
      </c>
      <c r="C141" s="38" t="s">
        <v>195</v>
      </c>
      <c r="D141" s="14" t="s">
        <v>105</v>
      </c>
      <c r="E141" s="20"/>
      <c r="F141" s="20"/>
      <c r="G141" s="20">
        <v>42</v>
      </c>
      <c r="H141" s="14"/>
      <c r="I141" s="14">
        <f t="shared" si="7"/>
        <v>42</v>
      </c>
      <c r="J141" s="68">
        <f t="shared" si="9"/>
        <v>42</v>
      </c>
    </row>
    <row r="142" spans="1:10" ht="15">
      <c r="A142" s="62">
        <v>23</v>
      </c>
      <c r="B142" s="25" t="s">
        <v>687</v>
      </c>
      <c r="C142" s="38" t="s">
        <v>215</v>
      </c>
      <c r="D142" s="14" t="s">
        <v>291</v>
      </c>
      <c r="E142" s="20"/>
      <c r="F142" s="20"/>
      <c r="G142" s="20">
        <v>15</v>
      </c>
      <c r="H142" s="20">
        <v>26</v>
      </c>
      <c r="I142" s="20">
        <f t="shared" si="7"/>
        <v>41</v>
      </c>
      <c r="J142" s="68">
        <f t="shared" si="9"/>
        <v>41</v>
      </c>
    </row>
    <row r="143" spans="1:10" ht="15">
      <c r="A143" s="62"/>
      <c r="B143" s="25" t="s">
        <v>667</v>
      </c>
      <c r="C143" s="38" t="s">
        <v>195</v>
      </c>
      <c r="D143" s="25" t="s">
        <v>618</v>
      </c>
      <c r="E143" s="20"/>
      <c r="F143" s="20"/>
      <c r="G143" s="20">
        <v>17</v>
      </c>
      <c r="H143" s="20">
        <v>24</v>
      </c>
      <c r="I143" s="20">
        <f t="shared" si="7"/>
        <v>41</v>
      </c>
      <c r="J143" s="68">
        <f t="shared" si="9"/>
        <v>41</v>
      </c>
    </row>
    <row r="144" spans="1:10" ht="15">
      <c r="A144" s="62">
        <v>25</v>
      </c>
      <c r="B144" s="25" t="s">
        <v>350</v>
      </c>
      <c r="C144" s="38" t="s">
        <v>195</v>
      </c>
      <c r="D144" s="14" t="s">
        <v>86</v>
      </c>
      <c r="E144" s="20"/>
      <c r="F144" s="20">
        <v>20</v>
      </c>
      <c r="G144" s="20">
        <v>7</v>
      </c>
      <c r="H144" s="20">
        <v>13</v>
      </c>
      <c r="I144" s="20">
        <f t="shared" si="7"/>
        <v>40</v>
      </c>
      <c r="J144" s="68">
        <f t="shared" si="9"/>
        <v>40</v>
      </c>
    </row>
    <row r="145" spans="1:10" ht="15">
      <c r="A145" s="62">
        <v>26</v>
      </c>
      <c r="B145" s="25" t="s">
        <v>578</v>
      </c>
      <c r="C145" s="38" t="s">
        <v>195</v>
      </c>
      <c r="D145" s="25" t="s">
        <v>580</v>
      </c>
      <c r="E145" s="20"/>
      <c r="F145" s="20"/>
      <c r="G145" s="20">
        <v>32</v>
      </c>
      <c r="H145" s="20">
        <v>7</v>
      </c>
      <c r="I145" s="20">
        <f t="shared" si="7"/>
        <v>39</v>
      </c>
      <c r="J145" s="68">
        <f t="shared" si="9"/>
        <v>39</v>
      </c>
    </row>
    <row r="146" spans="1:10" ht="15">
      <c r="A146" s="62"/>
      <c r="B146" s="14" t="s">
        <v>290</v>
      </c>
      <c r="C146" s="38" t="s">
        <v>195</v>
      </c>
      <c r="D146" s="14" t="s">
        <v>291</v>
      </c>
      <c r="E146" s="20">
        <v>34</v>
      </c>
      <c r="F146" s="20"/>
      <c r="G146" s="20">
        <v>2</v>
      </c>
      <c r="H146" s="20">
        <v>3</v>
      </c>
      <c r="I146" s="20">
        <f t="shared" si="7"/>
        <v>39</v>
      </c>
      <c r="J146" s="68">
        <f t="shared" si="9"/>
        <v>39</v>
      </c>
    </row>
    <row r="147" spans="1:10" ht="15">
      <c r="A147" s="62">
        <v>28</v>
      </c>
      <c r="B147" s="25" t="s">
        <v>347</v>
      </c>
      <c r="C147" s="38" t="s">
        <v>215</v>
      </c>
      <c r="D147" s="25" t="s">
        <v>82</v>
      </c>
      <c r="E147" s="20"/>
      <c r="F147" s="20">
        <v>18</v>
      </c>
      <c r="G147" s="20">
        <v>3</v>
      </c>
      <c r="H147" s="20">
        <v>15</v>
      </c>
      <c r="I147" s="20">
        <f t="shared" si="7"/>
        <v>36</v>
      </c>
      <c r="J147" s="68">
        <f t="shared" si="9"/>
        <v>36</v>
      </c>
    </row>
    <row r="148" spans="1:10" ht="15">
      <c r="A148" s="62">
        <v>29</v>
      </c>
      <c r="B148" s="25" t="s">
        <v>595</v>
      </c>
      <c r="C148" s="38" t="s">
        <v>195</v>
      </c>
      <c r="D148" s="25" t="s">
        <v>77</v>
      </c>
      <c r="E148" s="20"/>
      <c r="F148" s="20"/>
      <c r="G148" s="20">
        <v>34</v>
      </c>
      <c r="H148" s="14"/>
      <c r="I148" s="14">
        <f t="shared" si="7"/>
        <v>34</v>
      </c>
      <c r="J148" s="68">
        <f t="shared" si="9"/>
        <v>34</v>
      </c>
    </row>
    <row r="149" spans="1:10" ht="15">
      <c r="A149" s="62">
        <v>30</v>
      </c>
      <c r="B149" s="14" t="s">
        <v>263</v>
      </c>
      <c r="C149" s="38" t="s">
        <v>195</v>
      </c>
      <c r="D149" s="14" t="s">
        <v>105</v>
      </c>
      <c r="E149" s="20">
        <v>14</v>
      </c>
      <c r="F149" s="20">
        <v>19</v>
      </c>
      <c r="G149" s="20"/>
      <c r="H149" s="14"/>
      <c r="I149" s="14">
        <f t="shared" si="7"/>
        <v>33</v>
      </c>
      <c r="J149" s="68">
        <f t="shared" si="9"/>
        <v>33</v>
      </c>
    </row>
    <row r="150" spans="1:10" ht="15">
      <c r="A150" s="62">
        <v>31</v>
      </c>
      <c r="B150" s="25" t="s">
        <v>688</v>
      </c>
      <c r="C150" s="38" t="s">
        <v>195</v>
      </c>
      <c r="D150" s="25" t="s">
        <v>291</v>
      </c>
      <c r="E150" s="20"/>
      <c r="F150" s="20"/>
      <c r="G150" s="20"/>
      <c r="H150" s="20">
        <v>32</v>
      </c>
      <c r="I150" s="20">
        <f t="shared" si="7"/>
        <v>32</v>
      </c>
      <c r="J150" s="68">
        <f t="shared" si="9"/>
        <v>32</v>
      </c>
    </row>
    <row r="151" spans="1:10" ht="15">
      <c r="A151" s="62"/>
      <c r="B151" s="14" t="s">
        <v>236</v>
      </c>
      <c r="C151" s="38" t="s">
        <v>215</v>
      </c>
      <c r="D151" s="25" t="s">
        <v>82</v>
      </c>
      <c r="E151" s="20">
        <v>17</v>
      </c>
      <c r="F151" s="20">
        <v>12</v>
      </c>
      <c r="G151" s="20">
        <v>3</v>
      </c>
      <c r="H151" s="20">
        <v>3</v>
      </c>
      <c r="I151" s="20">
        <f t="shared" si="7"/>
        <v>35</v>
      </c>
      <c r="J151" s="68">
        <v>32</v>
      </c>
    </row>
    <row r="152" spans="1:10" ht="15">
      <c r="A152" s="62">
        <v>33</v>
      </c>
      <c r="B152" s="14" t="s">
        <v>269</v>
      </c>
      <c r="C152" s="38" t="s">
        <v>215</v>
      </c>
      <c r="D152" s="14" t="s">
        <v>100</v>
      </c>
      <c r="E152" s="20">
        <v>28</v>
      </c>
      <c r="F152" s="20"/>
      <c r="G152" s="20">
        <v>3</v>
      </c>
      <c r="H152" s="14"/>
      <c r="I152" s="14">
        <f aca="true" t="shared" si="10" ref="I152:I183">SUM(E152:H152)</f>
        <v>31</v>
      </c>
      <c r="J152" s="68">
        <f>(E152+F152+G152+H152)</f>
        <v>31</v>
      </c>
    </row>
    <row r="153" spans="1:10" ht="15">
      <c r="A153" s="62">
        <v>34</v>
      </c>
      <c r="B153" s="14" t="s">
        <v>266</v>
      </c>
      <c r="C153" s="38" t="s">
        <v>215</v>
      </c>
      <c r="D153" s="14" t="s">
        <v>105</v>
      </c>
      <c r="E153" s="20">
        <v>13</v>
      </c>
      <c r="F153" s="20">
        <v>15</v>
      </c>
      <c r="G153" s="20">
        <v>2</v>
      </c>
      <c r="H153" s="20">
        <v>2</v>
      </c>
      <c r="I153" s="20">
        <f t="shared" si="10"/>
        <v>32</v>
      </c>
      <c r="J153" s="68">
        <v>30</v>
      </c>
    </row>
    <row r="154" spans="1:10" ht="15">
      <c r="A154" s="62">
        <v>35</v>
      </c>
      <c r="B154" s="25" t="s">
        <v>548</v>
      </c>
      <c r="C154" s="38" t="s">
        <v>215</v>
      </c>
      <c r="D154" s="14" t="s">
        <v>291</v>
      </c>
      <c r="E154" s="20"/>
      <c r="F154" s="20"/>
      <c r="G154" s="20">
        <v>8</v>
      </c>
      <c r="H154" s="20">
        <v>19</v>
      </c>
      <c r="I154" s="20">
        <f t="shared" si="10"/>
        <v>27</v>
      </c>
      <c r="J154" s="68">
        <f aca="true" t="shared" si="11" ref="J154:J164">(E154+F154+G154+H154)</f>
        <v>27</v>
      </c>
    </row>
    <row r="155" spans="1:10" ht="15">
      <c r="A155" s="62"/>
      <c r="B155" s="25" t="s">
        <v>354</v>
      </c>
      <c r="C155" s="38" t="s">
        <v>214</v>
      </c>
      <c r="D155" s="14" t="s">
        <v>86</v>
      </c>
      <c r="E155" s="20"/>
      <c r="F155" s="20">
        <v>22</v>
      </c>
      <c r="G155" s="20">
        <v>5</v>
      </c>
      <c r="H155" s="14"/>
      <c r="I155" s="14">
        <f t="shared" si="10"/>
        <v>27</v>
      </c>
      <c r="J155" s="68">
        <f t="shared" si="11"/>
        <v>27</v>
      </c>
    </row>
    <row r="156" spans="1:10" ht="15">
      <c r="A156" s="62">
        <v>37</v>
      </c>
      <c r="B156" s="14" t="s">
        <v>303</v>
      </c>
      <c r="C156" s="38" t="s">
        <v>215</v>
      </c>
      <c r="D156" s="14" t="s">
        <v>100</v>
      </c>
      <c r="E156" s="20">
        <v>12</v>
      </c>
      <c r="F156" s="20">
        <v>13</v>
      </c>
      <c r="G156" s="20">
        <v>1</v>
      </c>
      <c r="H156" s="14"/>
      <c r="I156" s="14">
        <f t="shared" si="10"/>
        <v>26</v>
      </c>
      <c r="J156" s="68">
        <f t="shared" si="11"/>
        <v>26</v>
      </c>
    </row>
    <row r="157" spans="1:10" ht="15">
      <c r="A157" s="62">
        <v>38</v>
      </c>
      <c r="B157" s="25" t="s">
        <v>551</v>
      </c>
      <c r="C157" s="38" t="s">
        <v>195</v>
      </c>
      <c r="D157" s="14" t="s">
        <v>105</v>
      </c>
      <c r="E157" s="20"/>
      <c r="F157" s="20"/>
      <c r="G157" s="20">
        <v>9</v>
      </c>
      <c r="H157" s="20">
        <v>14</v>
      </c>
      <c r="I157" s="20">
        <f t="shared" si="10"/>
        <v>23</v>
      </c>
      <c r="J157" s="68">
        <f t="shared" si="11"/>
        <v>23</v>
      </c>
    </row>
    <row r="158" spans="1:10" ht="15">
      <c r="A158" s="62">
        <v>39</v>
      </c>
      <c r="B158" s="14" t="s">
        <v>769</v>
      </c>
      <c r="C158" s="38" t="s">
        <v>215</v>
      </c>
      <c r="D158" s="14" t="s">
        <v>100</v>
      </c>
      <c r="E158" s="20">
        <v>15</v>
      </c>
      <c r="F158" s="20">
        <v>7</v>
      </c>
      <c r="G158" s="14"/>
      <c r="H158" s="14"/>
      <c r="I158" s="14">
        <f t="shared" si="10"/>
        <v>22</v>
      </c>
      <c r="J158" s="68">
        <f t="shared" si="11"/>
        <v>22</v>
      </c>
    </row>
    <row r="159" spans="1:10" ht="15">
      <c r="A159" s="62">
        <v>40</v>
      </c>
      <c r="B159" s="25" t="s">
        <v>722</v>
      </c>
      <c r="C159" s="38" t="s">
        <v>195</v>
      </c>
      <c r="D159" s="25" t="s">
        <v>86</v>
      </c>
      <c r="E159" s="20"/>
      <c r="F159" s="20"/>
      <c r="G159" s="20"/>
      <c r="H159" s="20">
        <v>20</v>
      </c>
      <c r="I159" s="20">
        <f t="shared" si="10"/>
        <v>20</v>
      </c>
      <c r="J159" s="68">
        <f t="shared" si="11"/>
        <v>20</v>
      </c>
    </row>
    <row r="160" spans="1:10" ht="15">
      <c r="A160" s="62">
        <v>41</v>
      </c>
      <c r="B160" s="25" t="s">
        <v>244</v>
      </c>
      <c r="C160" s="38" t="s">
        <v>195</v>
      </c>
      <c r="D160" s="14" t="s">
        <v>86</v>
      </c>
      <c r="E160" s="20">
        <v>5</v>
      </c>
      <c r="F160" s="20">
        <v>14</v>
      </c>
      <c r="G160" s="20"/>
      <c r="H160" s="14"/>
      <c r="I160" s="14">
        <f t="shared" si="10"/>
        <v>19</v>
      </c>
      <c r="J160" s="68">
        <f t="shared" si="11"/>
        <v>19</v>
      </c>
    </row>
    <row r="161" spans="1:10" ht="15">
      <c r="A161" s="62">
        <v>42</v>
      </c>
      <c r="B161" s="25" t="s">
        <v>723</v>
      </c>
      <c r="C161" s="38" t="s">
        <v>195</v>
      </c>
      <c r="D161" s="25" t="s">
        <v>86</v>
      </c>
      <c r="E161" s="20"/>
      <c r="F161" s="20"/>
      <c r="G161" s="20"/>
      <c r="H161" s="20">
        <v>16</v>
      </c>
      <c r="I161" s="20">
        <f t="shared" si="10"/>
        <v>16</v>
      </c>
      <c r="J161" s="68">
        <f t="shared" si="11"/>
        <v>16</v>
      </c>
    </row>
    <row r="162" spans="1:10" ht="15">
      <c r="A162" s="62"/>
      <c r="B162" s="25" t="s">
        <v>246</v>
      </c>
      <c r="C162" s="38" t="s">
        <v>214</v>
      </c>
      <c r="D162" s="14" t="s">
        <v>86</v>
      </c>
      <c r="E162" s="20">
        <v>3</v>
      </c>
      <c r="F162" s="20">
        <v>11</v>
      </c>
      <c r="G162" s="20">
        <v>2</v>
      </c>
      <c r="H162" s="14"/>
      <c r="I162" s="14">
        <f t="shared" si="10"/>
        <v>16</v>
      </c>
      <c r="J162" s="68">
        <f t="shared" si="11"/>
        <v>16</v>
      </c>
    </row>
    <row r="163" spans="1:10" s="11" customFormat="1" ht="15">
      <c r="A163" s="62"/>
      <c r="B163" s="14" t="s">
        <v>250</v>
      </c>
      <c r="C163" s="38" t="s">
        <v>214</v>
      </c>
      <c r="D163" s="14" t="s">
        <v>86</v>
      </c>
      <c r="E163" s="20">
        <v>16</v>
      </c>
      <c r="F163" s="16"/>
      <c r="G163" s="16"/>
      <c r="H163" s="14"/>
      <c r="I163" s="14">
        <f t="shared" si="10"/>
        <v>16</v>
      </c>
      <c r="J163" s="68">
        <f t="shared" si="11"/>
        <v>16</v>
      </c>
    </row>
    <row r="164" spans="1:10" s="11" customFormat="1" ht="15">
      <c r="A164" s="62">
        <v>45</v>
      </c>
      <c r="B164" s="14" t="s">
        <v>239</v>
      </c>
      <c r="C164" s="38" t="s">
        <v>214</v>
      </c>
      <c r="D164" s="25" t="s">
        <v>82</v>
      </c>
      <c r="E164" s="20">
        <v>11</v>
      </c>
      <c r="F164" s="20"/>
      <c r="G164" s="20">
        <v>1</v>
      </c>
      <c r="H164" s="20">
        <v>3</v>
      </c>
      <c r="I164" s="20">
        <f t="shared" si="10"/>
        <v>15</v>
      </c>
      <c r="J164" s="68">
        <f t="shared" si="11"/>
        <v>15</v>
      </c>
    </row>
    <row r="165" spans="1:10" s="11" customFormat="1" ht="15">
      <c r="A165" s="62">
        <v>46</v>
      </c>
      <c r="B165" s="14" t="s">
        <v>243</v>
      </c>
      <c r="C165" s="38" t="s">
        <v>214</v>
      </c>
      <c r="D165" s="25" t="s">
        <v>82</v>
      </c>
      <c r="E165" s="20">
        <v>8</v>
      </c>
      <c r="F165" s="20">
        <v>4</v>
      </c>
      <c r="G165" s="20">
        <v>1</v>
      </c>
      <c r="H165" s="20">
        <v>2</v>
      </c>
      <c r="I165" s="20">
        <f t="shared" si="10"/>
        <v>15</v>
      </c>
      <c r="J165" s="68">
        <v>14</v>
      </c>
    </row>
    <row r="166" spans="1:10" s="11" customFormat="1" ht="15">
      <c r="A166" s="62"/>
      <c r="B166" s="25" t="s">
        <v>598</v>
      </c>
      <c r="C166" s="38" t="s">
        <v>215</v>
      </c>
      <c r="D166" s="14" t="s">
        <v>100</v>
      </c>
      <c r="E166" s="20"/>
      <c r="F166" s="20"/>
      <c r="G166" s="20">
        <v>14</v>
      </c>
      <c r="H166" s="14"/>
      <c r="I166" s="14">
        <f t="shared" si="10"/>
        <v>14</v>
      </c>
      <c r="J166" s="68">
        <f>(E166+F166+G166+H166)</f>
        <v>14</v>
      </c>
    </row>
    <row r="167" spans="1:10" s="11" customFormat="1" ht="15">
      <c r="A167" s="62">
        <v>48</v>
      </c>
      <c r="B167" s="14" t="s">
        <v>49</v>
      </c>
      <c r="C167" s="38" t="s">
        <v>215</v>
      </c>
      <c r="D167" s="14" t="s">
        <v>105</v>
      </c>
      <c r="E167" s="20">
        <v>10</v>
      </c>
      <c r="F167" s="20"/>
      <c r="G167" s="20"/>
      <c r="H167" s="20">
        <v>2</v>
      </c>
      <c r="I167" s="20">
        <f t="shared" si="10"/>
        <v>12</v>
      </c>
      <c r="J167" s="68">
        <f>(E167+F167+G167+H167)</f>
        <v>12</v>
      </c>
    </row>
    <row r="168" spans="1:10" s="11" customFormat="1" ht="15">
      <c r="A168" s="62"/>
      <c r="B168" s="14" t="s">
        <v>264</v>
      </c>
      <c r="C168" s="38" t="s">
        <v>195</v>
      </c>
      <c r="D168" s="14" t="s">
        <v>105</v>
      </c>
      <c r="E168" s="20">
        <v>3</v>
      </c>
      <c r="F168" s="20">
        <v>9</v>
      </c>
      <c r="G168" s="20"/>
      <c r="H168" s="14"/>
      <c r="I168" s="14">
        <f t="shared" si="10"/>
        <v>12</v>
      </c>
      <c r="J168" s="68">
        <f>(E168+F168+G168+H168)</f>
        <v>12</v>
      </c>
    </row>
    <row r="169" spans="1:10" s="11" customFormat="1" ht="15">
      <c r="A169" s="62">
        <v>50</v>
      </c>
      <c r="B169" s="25" t="s">
        <v>697</v>
      </c>
      <c r="C169" s="38" t="s">
        <v>195</v>
      </c>
      <c r="D169" s="25" t="s">
        <v>77</v>
      </c>
      <c r="E169" s="20"/>
      <c r="F169" s="20"/>
      <c r="G169" s="20"/>
      <c r="H169" s="20">
        <v>11</v>
      </c>
      <c r="I169" s="20">
        <f t="shared" si="10"/>
        <v>11</v>
      </c>
      <c r="J169" s="68">
        <f>(E169+F169+G169+H169)</f>
        <v>11</v>
      </c>
    </row>
    <row r="170" spans="1:10" s="11" customFormat="1" ht="15">
      <c r="A170" s="62"/>
      <c r="B170" s="14" t="s">
        <v>242</v>
      </c>
      <c r="C170" s="38" t="s">
        <v>214</v>
      </c>
      <c r="D170" s="25" t="s">
        <v>82</v>
      </c>
      <c r="E170" s="20">
        <v>3</v>
      </c>
      <c r="F170" s="20">
        <v>5</v>
      </c>
      <c r="G170" s="20">
        <v>1</v>
      </c>
      <c r="H170" s="20">
        <v>3</v>
      </c>
      <c r="I170" s="20">
        <f t="shared" si="10"/>
        <v>12</v>
      </c>
      <c r="J170" s="68">
        <v>11</v>
      </c>
    </row>
    <row r="171" spans="1:10" s="11" customFormat="1" ht="15">
      <c r="A171" s="62"/>
      <c r="B171" s="25" t="s">
        <v>676</v>
      </c>
      <c r="C171" s="38" t="s">
        <v>195</v>
      </c>
      <c r="D171" s="25" t="s">
        <v>82</v>
      </c>
      <c r="E171" s="20"/>
      <c r="F171" s="20"/>
      <c r="G171" s="20">
        <v>11</v>
      </c>
      <c r="H171" s="14"/>
      <c r="I171" s="14">
        <f t="shared" si="10"/>
        <v>11</v>
      </c>
      <c r="J171" s="68">
        <f>(E171+F171+G171+H171)</f>
        <v>11</v>
      </c>
    </row>
    <row r="172" spans="1:10" s="11" customFormat="1" ht="15">
      <c r="A172" s="62">
        <v>53</v>
      </c>
      <c r="B172" s="25" t="s">
        <v>675</v>
      </c>
      <c r="C172" s="38" t="s">
        <v>195</v>
      </c>
      <c r="D172" s="25" t="s">
        <v>82</v>
      </c>
      <c r="E172" s="20"/>
      <c r="F172" s="20"/>
      <c r="G172" s="20">
        <v>10</v>
      </c>
      <c r="H172" s="14"/>
      <c r="I172" s="14">
        <f t="shared" si="10"/>
        <v>10</v>
      </c>
      <c r="J172" s="68">
        <f>(E172+F172+G172+H172)</f>
        <v>10</v>
      </c>
    </row>
    <row r="173" spans="1:10" s="11" customFormat="1" ht="15">
      <c r="A173" s="62"/>
      <c r="B173" s="25" t="s">
        <v>351</v>
      </c>
      <c r="C173" s="38" t="s">
        <v>215</v>
      </c>
      <c r="D173" s="14" t="s">
        <v>86</v>
      </c>
      <c r="E173" s="20"/>
      <c r="F173" s="20">
        <v>10</v>
      </c>
      <c r="G173" s="20"/>
      <c r="H173" s="14"/>
      <c r="I173" s="14">
        <f t="shared" si="10"/>
        <v>10</v>
      </c>
      <c r="J173" s="68">
        <f>(E173+F173+G173+H173)</f>
        <v>10</v>
      </c>
    </row>
    <row r="174" spans="1:10" s="11" customFormat="1" ht="15">
      <c r="A174" s="62">
        <v>55</v>
      </c>
      <c r="B174" s="14" t="s">
        <v>265</v>
      </c>
      <c r="C174" s="38" t="s">
        <v>215</v>
      </c>
      <c r="D174" s="14" t="s">
        <v>105</v>
      </c>
      <c r="E174" s="20">
        <v>4</v>
      </c>
      <c r="F174" s="20">
        <v>3</v>
      </c>
      <c r="G174" s="20">
        <v>1</v>
      </c>
      <c r="H174" s="20">
        <v>2</v>
      </c>
      <c r="I174" s="20">
        <f t="shared" si="10"/>
        <v>10</v>
      </c>
      <c r="J174" s="68">
        <v>9</v>
      </c>
    </row>
    <row r="175" spans="1:10" s="11" customFormat="1" ht="15">
      <c r="A175" s="62"/>
      <c r="B175" s="14" t="s">
        <v>270</v>
      </c>
      <c r="C175" s="38" t="s">
        <v>214</v>
      </c>
      <c r="D175" s="14" t="s">
        <v>100</v>
      </c>
      <c r="E175" s="20">
        <v>9</v>
      </c>
      <c r="F175" s="20"/>
      <c r="G175" s="20"/>
      <c r="H175" s="14"/>
      <c r="I175" s="14">
        <f t="shared" si="10"/>
        <v>9</v>
      </c>
      <c r="J175" s="68">
        <f aca="true" t="shared" si="12" ref="J175:J194">(E175+F175+G175+H175)</f>
        <v>9</v>
      </c>
    </row>
    <row r="176" spans="1:10" s="11" customFormat="1" ht="15">
      <c r="A176" s="62">
        <v>57</v>
      </c>
      <c r="B176" s="25" t="s">
        <v>724</v>
      </c>
      <c r="C176" s="38" t="s">
        <v>214</v>
      </c>
      <c r="D176" s="25" t="s">
        <v>86</v>
      </c>
      <c r="E176" s="20"/>
      <c r="F176" s="20"/>
      <c r="G176" s="20"/>
      <c r="H176" s="20">
        <v>8</v>
      </c>
      <c r="I176" s="20">
        <f t="shared" si="10"/>
        <v>8</v>
      </c>
      <c r="J176" s="68">
        <f t="shared" si="12"/>
        <v>8</v>
      </c>
    </row>
    <row r="177" spans="1:10" s="11" customFormat="1" ht="15">
      <c r="A177" s="62"/>
      <c r="B177" s="25" t="s">
        <v>348</v>
      </c>
      <c r="C177" s="38" t="s">
        <v>215</v>
      </c>
      <c r="D177" s="25" t="s">
        <v>82</v>
      </c>
      <c r="E177" s="20"/>
      <c r="F177" s="20">
        <v>3</v>
      </c>
      <c r="G177" s="20">
        <v>2</v>
      </c>
      <c r="H177" s="20">
        <v>3</v>
      </c>
      <c r="I177" s="20">
        <f t="shared" si="10"/>
        <v>8</v>
      </c>
      <c r="J177" s="68">
        <f t="shared" si="12"/>
        <v>8</v>
      </c>
    </row>
    <row r="178" spans="1:10" s="11" customFormat="1" ht="15">
      <c r="A178" s="62"/>
      <c r="B178" s="25" t="s">
        <v>216</v>
      </c>
      <c r="C178" s="38" t="s">
        <v>195</v>
      </c>
      <c r="D178" s="25" t="s">
        <v>82</v>
      </c>
      <c r="E178" s="20">
        <v>7</v>
      </c>
      <c r="F178" s="20"/>
      <c r="G178" s="20">
        <v>1</v>
      </c>
      <c r="H178" s="14"/>
      <c r="I178" s="14">
        <f t="shared" si="10"/>
        <v>8</v>
      </c>
      <c r="J178" s="68">
        <f t="shared" si="12"/>
        <v>8</v>
      </c>
    </row>
    <row r="179" spans="1:10" s="11" customFormat="1" ht="15">
      <c r="A179" s="62"/>
      <c r="B179" s="14" t="s">
        <v>397</v>
      </c>
      <c r="C179" s="38" t="s">
        <v>195</v>
      </c>
      <c r="D179" s="14" t="s">
        <v>100</v>
      </c>
      <c r="E179" s="20"/>
      <c r="F179" s="20">
        <v>8</v>
      </c>
      <c r="G179" s="20"/>
      <c r="H179" s="14"/>
      <c r="I179" s="14">
        <f t="shared" si="10"/>
        <v>8</v>
      </c>
      <c r="J179" s="68">
        <f t="shared" si="12"/>
        <v>8</v>
      </c>
    </row>
    <row r="180" spans="1:10" s="11" customFormat="1" ht="15">
      <c r="A180" s="62">
        <v>61</v>
      </c>
      <c r="B180" s="14" t="s">
        <v>238</v>
      </c>
      <c r="C180" s="38" t="s">
        <v>215</v>
      </c>
      <c r="D180" s="25" t="s">
        <v>82</v>
      </c>
      <c r="E180" s="20">
        <v>3</v>
      </c>
      <c r="F180" s="20">
        <v>3</v>
      </c>
      <c r="G180" s="20"/>
      <c r="H180" s="20">
        <v>1</v>
      </c>
      <c r="I180" s="20">
        <f t="shared" si="10"/>
        <v>7</v>
      </c>
      <c r="J180" s="68">
        <f t="shared" si="12"/>
        <v>7</v>
      </c>
    </row>
    <row r="181" spans="1:10" s="11" customFormat="1" ht="15">
      <c r="A181" s="62"/>
      <c r="B181" s="14" t="s">
        <v>268</v>
      </c>
      <c r="C181" s="38" t="s">
        <v>215</v>
      </c>
      <c r="D181" s="14" t="s">
        <v>100</v>
      </c>
      <c r="E181" s="20">
        <v>3</v>
      </c>
      <c r="F181" s="20">
        <v>3</v>
      </c>
      <c r="G181" s="20"/>
      <c r="H181" s="20">
        <v>1</v>
      </c>
      <c r="I181" s="20">
        <f t="shared" si="10"/>
        <v>7</v>
      </c>
      <c r="J181" s="68">
        <f t="shared" si="12"/>
        <v>7</v>
      </c>
    </row>
    <row r="182" spans="1:10" s="11" customFormat="1" ht="15">
      <c r="A182" s="62"/>
      <c r="B182" s="25" t="s">
        <v>352</v>
      </c>
      <c r="C182" s="38" t="s">
        <v>214</v>
      </c>
      <c r="D182" s="14" t="s">
        <v>86</v>
      </c>
      <c r="E182" s="20"/>
      <c r="F182" s="20">
        <v>6</v>
      </c>
      <c r="G182" s="20">
        <v>1</v>
      </c>
      <c r="H182" s="14"/>
      <c r="I182" s="14">
        <f t="shared" si="10"/>
        <v>7</v>
      </c>
      <c r="J182" s="68">
        <f t="shared" si="12"/>
        <v>7</v>
      </c>
    </row>
    <row r="183" spans="1:10" s="11" customFormat="1" ht="15">
      <c r="A183" s="62">
        <v>64</v>
      </c>
      <c r="B183" s="25" t="s">
        <v>725</v>
      </c>
      <c r="C183" s="38" t="s">
        <v>262</v>
      </c>
      <c r="D183" s="25" t="s">
        <v>86</v>
      </c>
      <c r="E183" s="20"/>
      <c r="F183" s="20"/>
      <c r="G183" s="20"/>
      <c r="H183" s="20">
        <v>6</v>
      </c>
      <c r="I183" s="20">
        <f t="shared" si="10"/>
        <v>6</v>
      </c>
      <c r="J183" s="68">
        <f t="shared" si="12"/>
        <v>6</v>
      </c>
    </row>
    <row r="184" spans="1:10" s="11" customFormat="1" ht="15">
      <c r="A184" s="62"/>
      <c r="B184" s="25" t="s">
        <v>579</v>
      </c>
      <c r="C184" s="38" t="s">
        <v>195</v>
      </c>
      <c r="D184" s="25" t="s">
        <v>580</v>
      </c>
      <c r="E184" s="20"/>
      <c r="F184" s="20"/>
      <c r="G184" s="20">
        <v>2</v>
      </c>
      <c r="H184" s="20">
        <v>4</v>
      </c>
      <c r="I184" s="20">
        <f aca="true" t="shared" si="13" ref="I184:I215">SUM(E184:H184)</f>
        <v>6</v>
      </c>
      <c r="J184" s="68">
        <f t="shared" si="12"/>
        <v>6</v>
      </c>
    </row>
    <row r="185" spans="1:10" s="11" customFormat="1" ht="15">
      <c r="A185" s="62"/>
      <c r="B185" s="25" t="s">
        <v>597</v>
      </c>
      <c r="C185" s="38" t="s">
        <v>195</v>
      </c>
      <c r="D185" s="14" t="s">
        <v>100</v>
      </c>
      <c r="E185" s="20"/>
      <c r="F185" s="20"/>
      <c r="G185" s="20">
        <v>3</v>
      </c>
      <c r="H185" s="20">
        <v>3</v>
      </c>
      <c r="I185" s="20">
        <f t="shared" si="13"/>
        <v>6</v>
      </c>
      <c r="J185" s="68">
        <f t="shared" si="12"/>
        <v>6</v>
      </c>
    </row>
    <row r="186" spans="1:10" s="11" customFormat="1" ht="15">
      <c r="A186" s="62"/>
      <c r="B186" s="25" t="s">
        <v>596</v>
      </c>
      <c r="C186" s="38" t="s">
        <v>195</v>
      </c>
      <c r="D186" s="14" t="s">
        <v>100</v>
      </c>
      <c r="E186" s="20"/>
      <c r="F186" s="20"/>
      <c r="G186" s="20">
        <v>3</v>
      </c>
      <c r="H186" s="20">
        <v>3</v>
      </c>
      <c r="I186" s="20">
        <f t="shared" si="13"/>
        <v>6</v>
      </c>
      <c r="J186" s="68">
        <f t="shared" si="12"/>
        <v>6</v>
      </c>
    </row>
    <row r="187" spans="1:10" s="11" customFormat="1" ht="15">
      <c r="A187" s="62"/>
      <c r="B187" s="25" t="s">
        <v>349</v>
      </c>
      <c r="C187" s="38" t="s">
        <v>214</v>
      </c>
      <c r="D187" s="25" t="s">
        <v>82</v>
      </c>
      <c r="E187" s="20"/>
      <c r="F187" s="20">
        <v>3</v>
      </c>
      <c r="G187" s="20">
        <v>1</v>
      </c>
      <c r="H187" s="20">
        <v>2</v>
      </c>
      <c r="I187" s="20">
        <f t="shared" si="13"/>
        <v>6</v>
      </c>
      <c r="J187" s="68">
        <f t="shared" si="12"/>
        <v>6</v>
      </c>
    </row>
    <row r="188" spans="1:10" s="11" customFormat="1" ht="15">
      <c r="A188" s="62"/>
      <c r="B188" s="25" t="s">
        <v>346</v>
      </c>
      <c r="C188" s="38" t="s">
        <v>215</v>
      </c>
      <c r="D188" s="25" t="s">
        <v>82</v>
      </c>
      <c r="E188" s="20"/>
      <c r="F188" s="20">
        <v>3</v>
      </c>
      <c r="G188" s="20">
        <v>1</v>
      </c>
      <c r="H188" s="20">
        <v>2</v>
      </c>
      <c r="I188" s="20">
        <f t="shared" si="13"/>
        <v>6</v>
      </c>
      <c r="J188" s="68">
        <f t="shared" si="12"/>
        <v>6</v>
      </c>
    </row>
    <row r="189" spans="1:10" s="11" customFormat="1" ht="15">
      <c r="A189" s="62"/>
      <c r="B189" s="25" t="s">
        <v>518</v>
      </c>
      <c r="C189" s="38" t="s">
        <v>195</v>
      </c>
      <c r="D189" s="25" t="s">
        <v>513</v>
      </c>
      <c r="E189" s="20"/>
      <c r="F189" s="20"/>
      <c r="G189" s="20">
        <v>6</v>
      </c>
      <c r="H189" s="14"/>
      <c r="I189" s="14">
        <f t="shared" si="13"/>
        <v>6</v>
      </c>
      <c r="J189" s="68">
        <f t="shared" si="12"/>
        <v>6</v>
      </c>
    </row>
    <row r="190" spans="1:10" s="11" customFormat="1" ht="15">
      <c r="A190" s="62"/>
      <c r="B190" s="14" t="s">
        <v>267</v>
      </c>
      <c r="C190" s="38" t="s">
        <v>215</v>
      </c>
      <c r="D190" s="14" t="s">
        <v>105</v>
      </c>
      <c r="E190" s="20">
        <v>3</v>
      </c>
      <c r="F190" s="20">
        <v>3</v>
      </c>
      <c r="G190" s="20"/>
      <c r="H190" s="20"/>
      <c r="I190" s="20">
        <f t="shared" si="13"/>
        <v>6</v>
      </c>
      <c r="J190" s="68">
        <f t="shared" si="12"/>
        <v>6</v>
      </c>
    </row>
    <row r="191" spans="1:10" s="11" customFormat="1" ht="15">
      <c r="A191" s="62"/>
      <c r="B191" s="14" t="s">
        <v>237</v>
      </c>
      <c r="C191" s="38" t="s">
        <v>215</v>
      </c>
      <c r="D191" s="25" t="s">
        <v>82</v>
      </c>
      <c r="E191" s="20">
        <v>3</v>
      </c>
      <c r="F191" s="20">
        <v>3</v>
      </c>
      <c r="G191" s="20"/>
      <c r="H191" s="20"/>
      <c r="I191" s="20">
        <f t="shared" si="13"/>
        <v>6</v>
      </c>
      <c r="J191" s="68">
        <f t="shared" si="12"/>
        <v>6</v>
      </c>
    </row>
    <row r="192" spans="1:10" s="11" customFormat="1" ht="15">
      <c r="A192" s="62"/>
      <c r="B192" s="14" t="s">
        <v>271</v>
      </c>
      <c r="C192" s="38" t="s">
        <v>215</v>
      </c>
      <c r="D192" s="14" t="s">
        <v>100</v>
      </c>
      <c r="E192" s="20">
        <v>6</v>
      </c>
      <c r="F192" s="20"/>
      <c r="G192" s="14"/>
      <c r="H192" s="14"/>
      <c r="I192" s="14">
        <f t="shared" si="13"/>
        <v>6</v>
      </c>
      <c r="J192" s="68">
        <f t="shared" si="12"/>
        <v>6</v>
      </c>
    </row>
    <row r="193" spans="1:10" s="11" customFormat="1" ht="15">
      <c r="A193" s="62">
        <v>74</v>
      </c>
      <c r="B193" s="25" t="s">
        <v>709</v>
      </c>
      <c r="C193" s="38" t="s">
        <v>215</v>
      </c>
      <c r="D193" s="25" t="s">
        <v>618</v>
      </c>
      <c r="E193" s="20"/>
      <c r="F193" s="20"/>
      <c r="G193" s="20"/>
      <c r="H193" s="20">
        <v>5</v>
      </c>
      <c r="I193" s="20">
        <f t="shared" si="13"/>
        <v>5</v>
      </c>
      <c r="J193" s="68">
        <f t="shared" si="12"/>
        <v>5</v>
      </c>
    </row>
    <row r="194" spans="1:10" s="11" customFormat="1" ht="15">
      <c r="A194" s="62"/>
      <c r="B194" s="25" t="s">
        <v>662</v>
      </c>
      <c r="C194" s="38" t="s">
        <v>195</v>
      </c>
      <c r="D194" s="25" t="s">
        <v>618</v>
      </c>
      <c r="E194" s="20"/>
      <c r="F194" s="20"/>
      <c r="G194" s="20">
        <v>3</v>
      </c>
      <c r="H194" s="20">
        <v>2</v>
      </c>
      <c r="I194" s="20">
        <f t="shared" si="13"/>
        <v>5</v>
      </c>
      <c r="J194" s="68">
        <f t="shared" si="12"/>
        <v>5</v>
      </c>
    </row>
    <row r="195" spans="1:10" s="11" customFormat="1" ht="15" customHeight="1">
      <c r="A195" s="62"/>
      <c r="B195" s="25" t="s">
        <v>218</v>
      </c>
      <c r="C195" s="38" t="s">
        <v>195</v>
      </c>
      <c r="D195" s="25" t="s">
        <v>82</v>
      </c>
      <c r="E195" s="20">
        <v>2</v>
      </c>
      <c r="F195" s="20">
        <v>2</v>
      </c>
      <c r="G195" s="20">
        <v>1</v>
      </c>
      <c r="H195" s="20">
        <v>1</v>
      </c>
      <c r="I195" s="20">
        <f t="shared" si="13"/>
        <v>6</v>
      </c>
      <c r="J195" s="68">
        <v>5</v>
      </c>
    </row>
    <row r="196" spans="1:10" s="11" customFormat="1" ht="15">
      <c r="A196" s="62"/>
      <c r="B196" s="25" t="s">
        <v>217</v>
      </c>
      <c r="C196" s="38" t="s">
        <v>215</v>
      </c>
      <c r="D196" s="25" t="s">
        <v>82</v>
      </c>
      <c r="E196" s="20">
        <v>2</v>
      </c>
      <c r="F196" s="20">
        <v>2</v>
      </c>
      <c r="G196" s="20"/>
      <c r="H196" s="20">
        <v>1</v>
      </c>
      <c r="I196" s="20">
        <f t="shared" si="13"/>
        <v>5</v>
      </c>
      <c r="J196" s="68">
        <f aca="true" t="shared" si="14" ref="J196:J227">(E196+F196+G196+H196)</f>
        <v>5</v>
      </c>
    </row>
    <row r="197" spans="1:10" s="11" customFormat="1" ht="15">
      <c r="A197" s="62"/>
      <c r="B197" s="25" t="s">
        <v>353</v>
      </c>
      <c r="C197" s="38" t="s">
        <v>214</v>
      </c>
      <c r="D197" s="14" t="s">
        <v>86</v>
      </c>
      <c r="E197" s="20"/>
      <c r="F197" s="20">
        <v>3</v>
      </c>
      <c r="G197" s="20">
        <v>2</v>
      </c>
      <c r="H197" s="14"/>
      <c r="I197" s="14">
        <f t="shared" si="13"/>
        <v>5</v>
      </c>
      <c r="J197" s="68">
        <f t="shared" si="14"/>
        <v>5</v>
      </c>
    </row>
    <row r="198" spans="1:10" s="11" customFormat="1" ht="15">
      <c r="A198" s="62">
        <v>79</v>
      </c>
      <c r="B198" s="25" t="s">
        <v>663</v>
      </c>
      <c r="C198" s="38" t="s">
        <v>195</v>
      </c>
      <c r="D198" s="25" t="s">
        <v>618</v>
      </c>
      <c r="E198" s="20"/>
      <c r="F198" s="20"/>
      <c r="G198" s="20">
        <v>2</v>
      </c>
      <c r="H198" s="20">
        <v>2</v>
      </c>
      <c r="I198" s="20">
        <f t="shared" si="13"/>
        <v>4</v>
      </c>
      <c r="J198" s="68">
        <f t="shared" si="14"/>
        <v>4</v>
      </c>
    </row>
    <row r="199" spans="1:10" s="11" customFormat="1" ht="15">
      <c r="A199" s="62"/>
      <c r="B199" s="25" t="s">
        <v>519</v>
      </c>
      <c r="C199" s="38" t="s">
        <v>195</v>
      </c>
      <c r="D199" s="25" t="s">
        <v>513</v>
      </c>
      <c r="E199" s="20"/>
      <c r="F199" s="20"/>
      <c r="G199" s="20">
        <v>4</v>
      </c>
      <c r="H199" s="14"/>
      <c r="I199" s="14">
        <f t="shared" si="13"/>
        <v>4</v>
      </c>
      <c r="J199" s="68">
        <f t="shared" si="14"/>
        <v>4</v>
      </c>
    </row>
    <row r="200" spans="1:10" s="11" customFormat="1" ht="15">
      <c r="A200" s="62">
        <v>81</v>
      </c>
      <c r="B200" s="25" t="s">
        <v>696</v>
      </c>
      <c r="C200" s="38" t="s">
        <v>195</v>
      </c>
      <c r="D200" s="25" t="s">
        <v>77</v>
      </c>
      <c r="E200" s="20"/>
      <c r="F200" s="20"/>
      <c r="G200" s="20"/>
      <c r="H200" s="20">
        <v>3</v>
      </c>
      <c r="I200" s="20">
        <f t="shared" si="13"/>
        <v>3</v>
      </c>
      <c r="J200" s="68">
        <f t="shared" si="14"/>
        <v>3</v>
      </c>
    </row>
    <row r="201" spans="1:10" s="11" customFormat="1" ht="15">
      <c r="A201" s="62"/>
      <c r="B201" s="25" t="s">
        <v>710</v>
      </c>
      <c r="C201" s="38" t="s">
        <v>215</v>
      </c>
      <c r="D201" s="25" t="s">
        <v>618</v>
      </c>
      <c r="E201" s="20"/>
      <c r="F201" s="20"/>
      <c r="G201" s="20"/>
      <c r="H201" s="20">
        <v>3</v>
      </c>
      <c r="I201" s="20">
        <f t="shared" si="13"/>
        <v>3</v>
      </c>
      <c r="J201" s="68">
        <f t="shared" si="14"/>
        <v>3</v>
      </c>
    </row>
    <row r="202" spans="1:10" s="11" customFormat="1" ht="15">
      <c r="A202" s="62"/>
      <c r="B202" s="25" t="s">
        <v>537</v>
      </c>
      <c r="C202" s="38" t="s">
        <v>195</v>
      </c>
      <c r="D202" s="14" t="s">
        <v>86</v>
      </c>
      <c r="E202" s="20"/>
      <c r="F202" s="20"/>
      <c r="G202" s="20">
        <v>3</v>
      </c>
      <c r="H202" s="14"/>
      <c r="I202" s="14">
        <f t="shared" si="13"/>
        <v>3</v>
      </c>
      <c r="J202" s="68">
        <f t="shared" si="14"/>
        <v>3</v>
      </c>
    </row>
    <row r="203" spans="1:10" s="11" customFormat="1" ht="15">
      <c r="A203" s="62"/>
      <c r="B203" s="25" t="s">
        <v>541</v>
      </c>
      <c r="C203" s="38" t="s">
        <v>214</v>
      </c>
      <c r="D203" s="14" t="s">
        <v>86</v>
      </c>
      <c r="E203" s="20"/>
      <c r="F203" s="20"/>
      <c r="G203" s="20">
        <v>3</v>
      </c>
      <c r="H203" s="14"/>
      <c r="I203" s="14">
        <f t="shared" si="13"/>
        <v>3</v>
      </c>
      <c r="J203" s="68">
        <f t="shared" si="14"/>
        <v>3</v>
      </c>
    </row>
    <row r="204" spans="1:10" s="11" customFormat="1" ht="15">
      <c r="A204" s="62"/>
      <c r="B204" s="25" t="s">
        <v>345</v>
      </c>
      <c r="C204" s="38" t="s">
        <v>195</v>
      </c>
      <c r="D204" s="14" t="s">
        <v>100</v>
      </c>
      <c r="E204" s="20"/>
      <c r="F204" s="20">
        <v>3</v>
      </c>
      <c r="G204" s="14"/>
      <c r="H204" s="14"/>
      <c r="I204" s="14">
        <f t="shared" si="13"/>
        <v>3</v>
      </c>
      <c r="J204" s="68">
        <f t="shared" si="14"/>
        <v>3</v>
      </c>
    </row>
    <row r="205" spans="1:10" s="11" customFormat="1" ht="15">
      <c r="A205" s="62"/>
      <c r="B205" s="14" t="s">
        <v>272</v>
      </c>
      <c r="C205" s="38" t="s">
        <v>215</v>
      </c>
      <c r="D205" s="14" t="s">
        <v>100</v>
      </c>
      <c r="E205" s="20">
        <v>3</v>
      </c>
      <c r="F205" s="20"/>
      <c r="G205" s="14"/>
      <c r="H205" s="14"/>
      <c r="I205" s="14">
        <f t="shared" si="13"/>
        <v>3</v>
      </c>
      <c r="J205" s="68">
        <f t="shared" si="14"/>
        <v>3</v>
      </c>
    </row>
    <row r="206" spans="1:10" s="11" customFormat="1" ht="15">
      <c r="A206" s="62"/>
      <c r="B206" s="25" t="s">
        <v>249</v>
      </c>
      <c r="C206" s="38" t="s">
        <v>214</v>
      </c>
      <c r="D206" s="14" t="s">
        <v>86</v>
      </c>
      <c r="E206" s="20">
        <v>3</v>
      </c>
      <c r="F206" s="14"/>
      <c r="G206" s="14"/>
      <c r="H206" s="14"/>
      <c r="I206" s="14">
        <f t="shared" si="13"/>
        <v>3</v>
      </c>
      <c r="J206" s="68">
        <f t="shared" si="14"/>
        <v>3</v>
      </c>
    </row>
    <row r="207" spans="1:10" s="11" customFormat="1" ht="15">
      <c r="A207" s="62"/>
      <c r="B207" s="25" t="s">
        <v>355</v>
      </c>
      <c r="C207" s="38" t="s">
        <v>195</v>
      </c>
      <c r="D207" s="14" t="s">
        <v>86</v>
      </c>
      <c r="E207" s="20">
        <v>3</v>
      </c>
      <c r="F207" s="14"/>
      <c r="G207" s="14"/>
      <c r="H207" s="14"/>
      <c r="I207" s="14">
        <f t="shared" si="13"/>
        <v>3</v>
      </c>
      <c r="J207" s="68">
        <f t="shared" si="14"/>
        <v>3</v>
      </c>
    </row>
    <row r="208" spans="1:10" s="11" customFormat="1" ht="15">
      <c r="A208" s="62">
        <v>89</v>
      </c>
      <c r="B208" s="25" t="s">
        <v>685</v>
      </c>
      <c r="C208" s="38" t="s">
        <v>195</v>
      </c>
      <c r="D208" s="25" t="s">
        <v>105</v>
      </c>
      <c r="E208" s="20"/>
      <c r="F208" s="20"/>
      <c r="G208" s="20"/>
      <c r="H208" s="20">
        <v>2</v>
      </c>
      <c r="I208" s="20">
        <f t="shared" si="13"/>
        <v>2</v>
      </c>
      <c r="J208" s="68">
        <f t="shared" si="14"/>
        <v>2</v>
      </c>
    </row>
    <row r="209" spans="1:10" s="11" customFormat="1" ht="15">
      <c r="A209" s="62"/>
      <c r="B209" s="25" t="s">
        <v>770</v>
      </c>
      <c r="C209" s="38" t="s">
        <v>215</v>
      </c>
      <c r="D209" s="25" t="s">
        <v>618</v>
      </c>
      <c r="E209" s="20"/>
      <c r="F209" s="20"/>
      <c r="G209" s="20"/>
      <c r="H209" s="20">
        <v>2</v>
      </c>
      <c r="I209" s="20">
        <f t="shared" si="13"/>
        <v>2</v>
      </c>
      <c r="J209" s="68">
        <f t="shared" si="14"/>
        <v>2</v>
      </c>
    </row>
    <row r="210" spans="1:10" s="11" customFormat="1" ht="15">
      <c r="A210" s="62"/>
      <c r="B210" s="25" t="s">
        <v>553</v>
      </c>
      <c r="C210" s="38" t="s">
        <v>195</v>
      </c>
      <c r="D210" s="14" t="s">
        <v>105</v>
      </c>
      <c r="E210" s="20"/>
      <c r="F210" s="20"/>
      <c r="G210" s="20">
        <v>2</v>
      </c>
      <c r="H210" s="14"/>
      <c r="I210" s="14">
        <f t="shared" si="13"/>
        <v>2</v>
      </c>
      <c r="J210" s="68">
        <f t="shared" si="14"/>
        <v>2</v>
      </c>
    </row>
    <row r="211" spans="1:10" s="11" customFormat="1" ht="15">
      <c r="A211" s="62"/>
      <c r="B211" s="25" t="s">
        <v>658</v>
      </c>
      <c r="C211" s="38" t="s">
        <v>215</v>
      </c>
      <c r="D211" s="25" t="s">
        <v>618</v>
      </c>
      <c r="E211" s="20"/>
      <c r="F211" s="20"/>
      <c r="G211" s="20">
        <v>2</v>
      </c>
      <c r="H211" s="14"/>
      <c r="I211" s="14">
        <f t="shared" si="13"/>
        <v>2</v>
      </c>
      <c r="J211" s="68">
        <f t="shared" si="14"/>
        <v>2</v>
      </c>
    </row>
    <row r="212" spans="1:10" s="11" customFormat="1" ht="15">
      <c r="A212" s="62"/>
      <c r="B212" s="25" t="s">
        <v>657</v>
      </c>
      <c r="C212" s="38" t="s">
        <v>215</v>
      </c>
      <c r="D212" s="25" t="s">
        <v>618</v>
      </c>
      <c r="E212" s="20"/>
      <c r="F212" s="20"/>
      <c r="G212" s="20">
        <v>2</v>
      </c>
      <c r="H212" s="14"/>
      <c r="I212" s="14">
        <f t="shared" si="13"/>
        <v>2</v>
      </c>
      <c r="J212" s="68">
        <f t="shared" si="14"/>
        <v>2</v>
      </c>
    </row>
    <row r="213" spans="1:10" s="11" customFormat="1" ht="15">
      <c r="A213" s="62">
        <v>94</v>
      </c>
      <c r="B213" s="25" t="s">
        <v>698</v>
      </c>
      <c r="C213" s="14">
        <v>3</v>
      </c>
      <c r="D213" s="25" t="s">
        <v>100</v>
      </c>
      <c r="E213" s="20"/>
      <c r="F213" s="20"/>
      <c r="G213" s="20"/>
      <c r="H213" s="20">
        <v>1</v>
      </c>
      <c r="I213" s="20">
        <f t="shared" si="13"/>
        <v>1</v>
      </c>
      <c r="J213" s="68">
        <f t="shared" si="14"/>
        <v>1</v>
      </c>
    </row>
    <row r="214" spans="1:10" s="11" customFormat="1" ht="15">
      <c r="A214" s="62"/>
      <c r="B214" s="25" t="s">
        <v>708</v>
      </c>
      <c r="C214" s="38" t="s">
        <v>215</v>
      </c>
      <c r="D214" s="25" t="s">
        <v>618</v>
      </c>
      <c r="E214" s="20"/>
      <c r="F214" s="20"/>
      <c r="G214" s="20"/>
      <c r="H214" s="20">
        <v>1</v>
      </c>
      <c r="I214" s="20">
        <f t="shared" si="13"/>
        <v>1</v>
      </c>
      <c r="J214" s="68">
        <f t="shared" si="14"/>
        <v>1</v>
      </c>
    </row>
    <row r="215" spans="1:10" s="11" customFormat="1" ht="15">
      <c r="A215" s="62"/>
      <c r="B215" s="25" t="s">
        <v>666</v>
      </c>
      <c r="C215" s="38" t="s">
        <v>195</v>
      </c>
      <c r="D215" s="25" t="s">
        <v>618</v>
      </c>
      <c r="E215" s="20"/>
      <c r="F215" s="20"/>
      <c r="G215" s="20">
        <v>1</v>
      </c>
      <c r="H215" s="14"/>
      <c r="I215" s="14">
        <f t="shared" si="13"/>
        <v>1</v>
      </c>
      <c r="J215" s="68">
        <f t="shared" si="14"/>
        <v>1</v>
      </c>
    </row>
    <row r="216" spans="1:10" s="11" customFormat="1" ht="15">
      <c r="A216" s="62"/>
      <c r="B216" s="25" t="s">
        <v>660</v>
      </c>
      <c r="C216" s="38" t="s">
        <v>215</v>
      </c>
      <c r="D216" s="25" t="s">
        <v>618</v>
      </c>
      <c r="E216" s="20"/>
      <c r="F216" s="20"/>
      <c r="G216" s="20">
        <v>1</v>
      </c>
      <c r="H216" s="14"/>
      <c r="I216" s="14">
        <f aca="true" t="shared" si="15" ref="I216:I227">SUM(E216:H216)</f>
        <v>1</v>
      </c>
      <c r="J216" s="68">
        <f t="shared" si="14"/>
        <v>1</v>
      </c>
    </row>
    <row r="217" spans="1:10" s="11" customFormat="1" ht="15">
      <c r="A217" s="62"/>
      <c r="B217" s="25" t="s">
        <v>659</v>
      </c>
      <c r="C217" s="38" t="s">
        <v>215</v>
      </c>
      <c r="D217" s="25" t="s">
        <v>618</v>
      </c>
      <c r="E217" s="20"/>
      <c r="F217" s="20"/>
      <c r="G217" s="20">
        <v>1</v>
      </c>
      <c r="H217" s="14"/>
      <c r="I217" s="14">
        <f t="shared" si="15"/>
        <v>1</v>
      </c>
      <c r="J217" s="68">
        <f t="shared" si="14"/>
        <v>1</v>
      </c>
    </row>
    <row r="218" spans="1:10" s="11" customFormat="1" ht="15">
      <c r="A218" s="62"/>
      <c r="B218" s="25" t="s">
        <v>542</v>
      </c>
      <c r="C218" s="38" t="s">
        <v>214</v>
      </c>
      <c r="D218" s="14" t="s">
        <v>86</v>
      </c>
      <c r="E218" s="20"/>
      <c r="F218" s="20"/>
      <c r="G218" s="20">
        <v>1</v>
      </c>
      <c r="H218" s="14"/>
      <c r="I218" s="14">
        <f t="shared" si="15"/>
        <v>1</v>
      </c>
      <c r="J218" s="68">
        <f t="shared" si="14"/>
        <v>1</v>
      </c>
    </row>
    <row r="219" spans="1:10" s="11" customFormat="1" ht="15">
      <c r="A219" s="62"/>
      <c r="B219" s="25" t="s">
        <v>547</v>
      </c>
      <c r="C219" s="38" t="s">
        <v>215</v>
      </c>
      <c r="D219" s="14" t="s">
        <v>291</v>
      </c>
      <c r="E219" s="20"/>
      <c r="F219" s="20"/>
      <c r="G219" s="20">
        <v>1</v>
      </c>
      <c r="H219" s="14"/>
      <c r="I219" s="14">
        <f t="shared" si="15"/>
        <v>1</v>
      </c>
      <c r="J219" s="68">
        <f t="shared" si="14"/>
        <v>1</v>
      </c>
    </row>
    <row r="220" spans="1:10" s="11" customFormat="1" ht="15">
      <c r="A220" s="62"/>
      <c r="B220" s="50" t="s">
        <v>665</v>
      </c>
      <c r="C220" s="51" t="s">
        <v>195</v>
      </c>
      <c r="D220" s="50" t="s">
        <v>618</v>
      </c>
      <c r="E220" s="31"/>
      <c r="F220" s="31"/>
      <c r="G220" s="31">
        <v>1</v>
      </c>
      <c r="H220" s="52"/>
      <c r="I220" s="52">
        <f t="shared" si="15"/>
        <v>1</v>
      </c>
      <c r="J220" s="68">
        <f t="shared" si="14"/>
        <v>1</v>
      </c>
    </row>
    <row r="221" spans="1:10" ht="15">
      <c r="A221" s="62"/>
      <c r="B221" s="25" t="s">
        <v>768</v>
      </c>
      <c r="C221" s="38" t="s">
        <v>215</v>
      </c>
      <c r="D221" s="14" t="s">
        <v>561</v>
      </c>
      <c r="E221" s="53"/>
      <c r="F221" s="53"/>
      <c r="G221" s="53">
        <v>1</v>
      </c>
      <c r="H221" s="14"/>
      <c r="I221" s="14">
        <f t="shared" si="15"/>
        <v>1</v>
      </c>
      <c r="J221" s="68">
        <f t="shared" si="14"/>
        <v>1</v>
      </c>
    </row>
    <row r="222" spans="1:10" ht="15">
      <c r="A222" s="62"/>
      <c r="B222" s="25" t="s">
        <v>538</v>
      </c>
      <c r="C222" s="38" t="s">
        <v>195</v>
      </c>
      <c r="D222" s="14" t="s">
        <v>86</v>
      </c>
      <c r="E222" s="20"/>
      <c r="F222" s="20"/>
      <c r="G222" s="20">
        <v>1</v>
      </c>
      <c r="H222" s="14"/>
      <c r="I222" s="14">
        <f t="shared" si="15"/>
        <v>1</v>
      </c>
      <c r="J222" s="68">
        <f t="shared" si="14"/>
        <v>1</v>
      </c>
    </row>
    <row r="223" spans="1:10" ht="15">
      <c r="A223" s="62"/>
      <c r="B223" s="25" t="s">
        <v>577</v>
      </c>
      <c r="C223" s="38" t="s">
        <v>215</v>
      </c>
      <c r="D223" s="14" t="s">
        <v>561</v>
      </c>
      <c r="E223" s="20"/>
      <c r="F223" s="20"/>
      <c r="G223" s="20">
        <v>1</v>
      </c>
      <c r="H223" s="14"/>
      <c r="I223" s="14">
        <f t="shared" si="15"/>
        <v>1</v>
      </c>
      <c r="J223" s="68">
        <f t="shared" si="14"/>
        <v>1</v>
      </c>
    </row>
    <row r="224" spans="1:10" ht="15">
      <c r="A224" s="62"/>
      <c r="B224" s="25" t="s">
        <v>576</v>
      </c>
      <c r="C224" s="38" t="s">
        <v>195</v>
      </c>
      <c r="D224" s="14" t="s">
        <v>561</v>
      </c>
      <c r="E224" s="20"/>
      <c r="F224" s="20"/>
      <c r="G224" s="20">
        <v>1</v>
      </c>
      <c r="H224" s="14"/>
      <c r="I224" s="14">
        <f t="shared" si="15"/>
        <v>1</v>
      </c>
      <c r="J224" s="68">
        <f t="shared" si="14"/>
        <v>1</v>
      </c>
    </row>
    <row r="225" spans="1:10" ht="15">
      <c r="A225" s="62"/>
      <c r="B225" s="25" t="s">
        <v>546</v>
      </c>
      <c r="C225" s="38" t="s">
        <v>215</v>
      </c>
      <c r="D225" s="14" t="s">
        <v>291</v>
      </c>
      <c r="E225" s="20"/>
      <c r="F225" s="20"/>
      <c r="G225" s="20">
        <v>1</v>
      </c>
      <c r="H225" s="14"/>
      <c r="I225" s="14">
        <f t="shared" si="15"/>
        <v>1</v>
      </c>
      <c r="J225" s="68">
        <f t="shared" si="14"/>
        <v>1</v>
      </c>
    </row>
    <row r="226" spans="1:10" ht="15">
      <c r="A226" s="62"/>
      <c r="B226" s="25" t="s">
        <v>539</v>
      </c>
      <c r="C226" s="38" t="s">
        <v>215</v>
      </c>
      <c r="D226" s="14" t="s">
        <v>86</v>
      </c>
      <c r="E226" s="31"/>
      <c r="F226" s="31"/>
      <c r="G226" s="31">
        <v>1</v>
      </c>
      <c r="H226" s="14"/>
      <c r="I226" s="14">
        <f t="shared" si="15"/>
        <v>1</v>
      </c>
      <c r="J226" s="68">
        <f t="shared" si="14"/>
        <v>1</v>
      </c>
    </row>
    <row r="227" spans="1:10" ht="15">
      <c r="A227" s="62"/>
      <c r="B227" s="25" t="s">
        <v>540</v>
      </c>
      <c r="C227" s="38" t="s">
        <v>215</v>
      </c>
      <c r="D227" s="14" t="s">
        <v>86</v>
      </c>
      <c r="E227" s="20"/>
      <c r="F227" s="20"/>
      <c r="G227" s="20">
        <v>1</v>
      </c>
      <c r="H227" s="14"/>
      <c r="I227" s="14">
        <f t="shared" si="15"/>
        <v>1</v>
      </c>
      <c r="J227" s="68">
        <f t="shared" si="14"/>
        <v>1</v>
      </c>
    </row>
    <row r="228" spans="3:9" ht="15">
      <c r="C228" s="17"/>
      <c r="I228" s="42"/>
    </row>
    <row r="229" ht="15">
      <c r="C229" s="17"/>
    </row>
    <row r="230" spans="3:11" ht="15">
      <c r="C230" s="17"/>
      <c r="F230" s="11" t="s">
        <v>777</v>
      </c>
      <c r="H230" s="11"/>
      <c r="J230" s="11"/>
      <c r="K230" s="11"/>
    </row>
    <row r="231" spans="8:11" ht="15">
      <c r="H231" s="11"/>
      <c r="J231" s="11"/>
      <c r="K231" s="11"/>
    </row>
    <row r="232" spans="5:11" ht="15">
      <c r="E232" s="11" t="s">
        <v>773</v>
      </c>
      <c r="H232" s="11"/>
      <c r="J232" s="11"/>
      <c r="K23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K36" sqref="K36"/>
    </sheetView>
  </sheetViews>
  <sheetFormatPr defaultColWidth="8.796875" defaultRowHeight="14.25"/>
  <cols>
    <col min="1" max="1" width="6.69921875" style="0" customWidth="1"/>
    <col min="2" max="2" width="4.59765625" style="0" customWidth="1"/>
    <col min="3" max="3" width="24.19921875" style="0" customWidth="1"/>
  </cols>
  <sheetData>
    <row r="1" spans="1:10" ht="18">
      <c r="A1" s="19" t="s">
        <v>755</v>
      </c>
      <c r="B1" s="19"/>
      <c r="C1" s="19"/>
      <c r="D1" s="19"/>
      <c r="E1" s="19"/>
      <c r="F1" s="19"/>
      <c r="G1" s="19"/>
      <c r="H1" s="19"/>
      <c r="I1" s="19"/>
      <c r="J1" s="67"/>
    </row>
    <row r="2" spans="1:10" ht="18">
      <c r="A2" s="19"/>
      <c r="B2" s="19" t="s">
        <v>759</v>
      </c>
      <c r="C2" s="11"/>
      <c r="D2" s="19"/>
      <c r="E2" s="19"/>
      <c r="F2" s="19"/>
      <c r="G2" s="19"/>
      <c r="H2" s="19"/>
      <c r="I2" s="19"/>
      <c r="J2" s="67"/>
    </row>
    <row r="3" spans="1:10" ht="18">
      <c r="A3" s="43"/>
      <c r="B3" s="19"/>
      <c r="C3" s="19"/>
      <c r="D3" s="19"/>
      <c r="E3" s="19"/>
      <c r="F3" s="19"/>
      <c r="G3" s="19"/>
      <c r="H3" s="19"/>
      <c r="I3" s="19"/>
      <c r="J3" s="67"/>
    </row>
    <row r="4" spans="1:10" ht="26.25">
      <c r="A4" s="13" t="s">
        <v>212</v>
      </c>
      <c r="B4" s="84" t="s">
        <v>808</v>
      </c>
      <c r="C4" s="85"/>
      <c r="D4" s="85"/>
      <c r="E4" s="85"/>
      <c r="F4" s="19"/>
      <c r="G4" s="19"/>
      <c r="H4" s="19"/>
      <c r="I4" s="19"/>
      <c r="J4" s="67"/>
    </row>
    <row r="5" spans="1:10" ht="18">
      <c r="A5" s="43"/>
      <c r="B5" s="19"/>
      <c r="C5" s="19"/>
      <c r="D5" s="19"/>
      <c r="E5" s="19"/>
      <c r="F5" s="19"/>
      <c r="G5" s="19"/>
      <c r="H5" s="19"/>
      <c r="I5" s="19"/>
      <c r="J5" s="67"/>
    </row>
    <row r="6" spans="1:10" ht="18">
      <c r="A6" s="43"/>
      <c r="B6" s="19" t="s">
        <v>798</v>
      </c>
      <c r="C6" s="19"/>
      <c r="D6" s="19"/>
      <c r="E6" s="19"/>
      <c r="F6" s="19"/>
      <c r="G6" s="19"/>
      <c r="H6" s="19"/>
      <c r="I6" s="19"/>
      <c r="J6" s="67"/>
    </row>
    <row r="7" spans="1:10" ht="15">
      <c r="A7" s="13"/>
      <c r="B7" s="12"/>
      <c r="C7" s="12"/>
      <c r="D7" s="12"/>
      <c r="E7" s="12"/>
      <c r="F7" s="12"/>
      <c r="G7" s="12"/>
      <c r="H7" s="12"/>
      <c r="I7" s="12"/>
      <c r="J7" s="67"/>
    </row>
    <row r="8" spans="1:10" ht="15.75">
      <c r="A8" s="46" t="s">
        <v>753</v>
      </c>
      <c r="B8" s="18"/>
      <c r="C8" s="18"/>
      <c r="D8" s="18"/>
      <c r="E8" s="74"/>
      <c r="F8" s="75"/>
      <c r="G8" s="18"/>
      <c r="H8" s="12"/>
      <c r="I8" s="12"/>
      <c r="J8" s="67"/>
    </row>
    <row r="11" spans="2:7" ht="15">
      <c r="B11" s="66" t="s">
        <v>0</v>
      </c>
      <c r="C11" s="66" t="s">
        <v>3</v>
      </c>
      <c r="D11" s="66">
        <v>1999</v>
      </c>
      <c r="E11" s="66" t="s">
        <v>783</v>
      </c>
      <c r="F11" s="66" t="s">
        <v>784</v>
      </c>
      <c r="G11" s="66" t="s">
        <v>785</v>
      </c>
    </row>
    <row r="12" spans="2:7" ht="8.25" customHeight="1">
      <c r="B12" s="83">
        <v>1</v>
      </c>
      <c r="C12" s="83">
        <v>2</v>
      </c>
      <c r="D12" s="83">
        <v>3</v>
      </c>
      <c r="E12" s="83">
        <v>4</v>
      </c>
      <c r="F12" s="83">
        <v>5</v>
      </c>
      <c r="G12" s="83">
        <v>6</v>
      </c>
    </row>
    <row r="13" spans="2:9" ht="15">
      <c r="B13" s="20">
        <v>1</v>
      </c>
      <c r="C13" s="14" t="s">
        <v>791</v>
      </c>
      <c r="D13" s="16">
        <v>254</v>
      </c>
      <c r="E13" s="16">
        <v>838</v>
      </c>
      <c r="F13" s="16">
        <v>703</v>
      </c>
      <c r="G13" s="20">
        <f aca="true" t="shared" si="0" ref="G13:G23">SUM(D13:F13)</f>
        <v>1795</v>
      </c>
      <c r="I13" s="11"/>
    </row>
    <row r="14" spans="2:7" ht="15">
      <c r="B14" s="20">
        <v>2</v>
      </c>
      <c r="C14" s="14" t="s">
        <v>788</v>
      </c>
      <c r="D14" s="16">
        <v>106</v>
      </c>
      <c r="E14" s="16">
        <v>577</v>
      </c>
      <c r="F14" s="16">
        <v>589</v>
      </c>
      <c r="G14" s="20">
        <f t="shared" si="0"/>
        <v>1272</v>
      </c>
    </row>
    <row r="15" spans="2:7" ht="15">
      <c r="B15" s="20">
        <v>3</v>
      </c>
      <c r="C15" s="14" t="s">
        <v>794</v>
      </c>
      <c r="D15" s="16">
        <v>150</v>
      </c>
      <c r="E15" s="16">
        <v>407</v>
      </c>
      <c r="F15" s="16">
        <v>155</v>
      </c>
      <c r="G15" s="20">
        <f t="shared" si="0"/>
        <v>712</v>
      </c>
    </row>
    <row r="16" spans="2:7" ht="15">
      <c r="B16" s="20">
        <v>4</v>
      </c>
      <c r="C16" s="14" t="s">
        <v>787</v>
      </c>
      <c r="D16" s="16">
        <v>85</v>
      </c>
      <c r="E16" s="16">
        <v>304</v>
      </c>
      <c r="F16" s="16">
        <v>321</v>
      </c>
      <c r="G16" s="20">
        <f t="shared" si="0"/>
        <v>710</v>
      </c>
    </row>
    <row r="17" spans="2:7" ht="15">
      <c r="B17" s="20">
        <v>5</v>
      </c>
      <c r="C17" s="14" t="s">
        <v>789</v>
      </c>
      <c r="D17" s="16">
        <v>227</v>
      </c>
      <c r="E17" s="16">
        <v>66</v>
      </c>
      <c r="F17" s="16">
        <v>397</v>
      </c>
      <c r="G17" s="20">
        <f t="shared" si="0"/>
        <v>690</v>
      </c>
    </row>
    <row r="18" spans="2:7" ht="15">
      <c r="B18" s="20">
        <v>6</v>
      </c>
      <c r="C18" s="14" t="s">
        <v>793</v>
      </c>
      <c r="D18" s="16"/>
      <c r="E18" s="16">
        <v>176</v>
      </c>
      <c r="F18" s="16">
        <v>433</v>
      </c>
      <c r="G18" s="20">
        <f t="shared" si="0"/>
        <v>609</v>
      </c>
    </row>
    <row r="19" spans="2:7" ht="15">
      <c r="B19" s="20">
        <v>7</v>
      </c>
      <c r="C19" s="14" t="s">
        <v>792</v>
      </c>
      <c r="D19" s="16"/>
      <c r="E19" s="16">
        <v>183</v>
      </c>
      <c r="F19" s="16"/>
      <c r="G19" s="20">
        <f t="shared" si="0"/>
        <v>183</v>
      </c>
    </row>
    <row r="20" spans="2:7" ht="15">
      <c r="B20" s="20">
        <v>8</v>
      </c>
      <c r="C20" s="14" t="s">
        <v>790</v>
      </c>
      <c r="D20" s="16"/>
      <c r="E20" s="16">
        <v>61</v>
      </c>
      <c r="F20" s="16">
        <v>91</v>
      </c>
      <c r="G20" s="20">
        <f t="shared" si="0"/>
        <v>152</v>
      </c>
    </row>
    <row r="21" spans="2:7" ht="15">
      <c r="B21" s="20">
        <v>9</v>
      </c>
      <c r="C21" s="14" t="s">
        <v>796</v>
      </c>
      <c r="D21" s="16"/>
      <c r="E21" s="16">
        <v>57</v>
      </c>
      <c r="F21" s="16">
        <v>74</v>
      </c>
      <c r="G21" s="20">
        <f t="shared" si="0"/>
        <v>131</v>
      </c>
    </row>
    <row r="22" spans="2:7" ht="15">
      <c r="B22" s="20">
        <v>10</v>
      </c>
      <c r="C22" s="14" t="s">
        <v>795</v>
      </c>
      <c r="D22" s="16"/>
      <c r="E22" s="16">
        <v>45</v>
      </c>
      <c r="F22" s="16">
        <v>40</v>
      </c>
      <c r="G22" s="20">
        <f t="shared" si="0"/>
        <v>85</v>
      </c>
    </row>
    <row r="23" spans="2:7" ht="15">
      <c r="B23" s="20">
        <v>11</v>
      </c>
      <c r="C23" s="14" t="s">
        <v>786</v>
      </c>
      <c r="D23" s="16"/>
      <c r="E23" s="16">
        <v>52</v>
      </c>
      <c r="F23" s="16">
        <v>4</v>
      </c>
      <c r="G23" s="20">
        <f t="shared" si="0"/>
        <v>56</v>
      </c>
    </row>
    <row r="26" ht="15.75">
      <c r="A26" s="18" t="s">
        <v>11</v>
      </c>
    </row>
    <row r="27" s="11" customFormat="1" ht="15">
      <c r="A27" s="12"/>
    </row>
    <row r="29" spans="2:7" ht="15">
      <c r="B29" s="66" t="s">
        <v>0</v>
      </c>
      <c r="C29" s="66" t="s">
        <v>3</v>
      </c>
      <c r="D29" s="66">
        <v>1999</v>
      </c>
      <c r="E29" s="66" t="s">
        <v>783</v>
      </c>
      <c r="F29" s="66" t="s">
        <v>784</v>
      </c>
      <c r="G29" s="66" t="s">
        <v>785</v>
      </c>
    </row>
    <row r="30" spans="2:7" ht="8.25" customHeight="1">
      <c r="B30" s="83">
        <v>1</v>
      </c>
      <c r="C30" s="83">
        <v>2</v>
      </c>
      <c r="D30" s="83">
        <v>3</v>
      </c>
      <c r="E30" s="83">
        <v>4</v>
      </c>
      <c r="F30" s="83">
        <v>5</v>
      </c>
      <c r="G30" s="83">
        <v>6</v>
      </c>
    </row>
    <row r="31" spans="2:7" ht="15">
      <c r="B31" s="20">
        <v>1</v>
      </c>
      <c r="C31" s="14" t="s">
        <v>791</v>
      </c>
      <c r="D31" s="16">
        <v>155</v>
      </c>
      <c r="E31" s="16">
        <v>273</v>
      </c>
      <c r="F31" s="16">
        <v>703</v>
      </c>
      <c r="G31" s="20">
        <f aca="true" t="shared" si="1" ref="G31:G41">SUM(D31:F31)</f>
        <v>1131</v>
      </c>
    </row>
    <row r="32" spans="2:7" ht="15">
      <c r="B32" s="20">
        <v>2</v>
      </c>
      <c r="C32" s="14" t="s">
        <v>787</v>
      </c>
      <c r="D32" s="16">
        <v>131</v>
      </c>
      <c r="E32" s="16">
        <v>441</v>
      </c>
      <c r="F32" s="16">
        <v>521</v>
      </c>
      <c r="G32" s="20">
        <f t="shared" si="1"/>
        <v>1093</v>
      </c>
    </row>
    <row r="33" spans="2:7" ht="15">
      <c r="B33" s="20">
        <v>3</v>
      </c>
      <c r="C33" s="14" t="s">
        <v>789</v>
      </c>
      <c r="D33" s="16">
        <v>319</v>
      </c>
      <c r="E33" s="16">
        <v>370</v>
      </c>
      <c r="F33" s="16">
        <v>277</v>
      </c>
      <c r="G33" s="20">
        <f t="shared" si="1"/>
        <v>966</v>
      </c>
    </row>
    <row r="34" spans="2:7" ht="15">
      <c r="B34" s="20">
        <v>4</v>
      </c>
      <c r="C34" s="14" t="s">
        <v>788</v>
      </c>
      <c r="D34" s="16">
        <v>180</v>
      </c>
      <c r="E34" s="16">
        <v>307</v>
      </c>
      <c r="F34" s="16">
        <v>438</v>
      </c>
      <c r="G34" s="20">
        <f t="shared" si="1"/>
        <v>925</v>
      </c>
    </row>
    <row r="35" spans="2:7" ht="15">
      <c r="B35" s="20">
        <v>5</v>
      </c>
      <c r="C35" s="14" t="s">
        <v>793</v>
      </c>
      <c r="D35" s="16"/>
      <c r="E35" s="16">
        <v>579</v>
      </c>
      <c r="F35" s="16">
        <v>329</v>
      </c>
      <c r="G35" s="20">
        <f t="shared" si="1"/>
        <v>908</v>
      </c>
    </row>
    <row r="36" spans="2:7" ht="15">
      <c r="B36" s="20">
        <v>6</v>
      </c>
      <c r="C36" s="14" t="s">
        <v>794</v>
      </c>
      <c r="D36" s="16">
        <v>144</v>
      </c>
      <c r="E36" s="16">
        <v>288</v>
      </c>
      <c r="F36" s="16">
        <v>108</v>
      </c>
      <c r="G36" s="20">
        <f t="shared" si="1"/>
        <v>540</v>
      </c>
    </row>
    <row r="37" spans="2:7" ht="15">
      <c r="B37" s="20">
        <v>7</v>
      </c>
      <c r="C37" s="14" t="s">
        <v>790</v>
      </c>
      <c r="D37" s="16"/>
      <c r="E37" s="16">
        <v>277</v>
      </c>
      <c r="F37" s="16">
        <v>91</v>
      </c>
      <c r="G37" s="20">
        <f t="shared" si="1"/>
        <v>368</v>
      </c>
    </row>
    <row r="38" spans="2:7" ht="15">
      <c r="B38" s="20">
        <v>8</v>
      </c>
      <c r="C38" s="14" t="s">
        <v>792</v>
      </c>
      <c r="D38" s="16">
        <v>187</v>
      </c>
      <c r="E38" s="16">
        <v>116</v>
      </c>
      <c r="F38" s="16">
        <v>10</v>
      </c>
      <c r="G38" s="20">
        <f t="shared" si="1"/>
        <v>313</v>
      </c>
    </row>
    <row r="39" spans="2:7" ht="15">
      <c r="B39" s="20">
        <v>9</v>
      </c>
      <c r="C39" s="14" t="s">
        <v>796</v>
      </c>
      <c r="D39" s="16"/>
      <c r="E39" s="16">
        <v>108</v>
      </c>
      <c r="F39" s="16">
        <v>45</v>
      </c>
      <c r="G39" s="20">
        <f t="shared" si="1"/>
        <v>153</v>
      </c>
    </row>
    <row r="40" spans="2:7" ht="15">
      <c r="B40" s="20">
        <v>10</v>
      </c>
      <c r="C40" s="14" t="s">
        <v>795</v>
      </c>
      <c r="D40" s="16"/>
      <c r="E40" s="16">
        <v>90</v>
      </c>
      <c r="F40" s="16"/>
      <c r="G40" s="20">
        <f t="shared" si="1"/>
        <v>90</v>
      </c>
    </row>
    <row r="41" spans="2:7" ht="15">
      <c r="B41" s="20">
        <v>11</v>
      </c>
      <c r="C41" s="14" t="s">
        <v>786</v>
      </c>
      <c r="D41" s="16"/>
      <c r="E41" s="16">
        <v>21</v>
      </c>
      <c r="F41" s="16">
        <v>3</v>
      </c>
      <c r="G41" s="20">
        <f t="shared" si="1"/>
        <v>24</v>
      </c>
    </row>
    <row r="43" s="11" customFormat="1" ht="14.25"/>
    <row r="44" s="11" customFormat="1" ht="14.25">
      <c r="F44" s="11" t="s">
        <v>777</v>
      </c>
    </row>
    <row r="45" s="11" customFormat="1" ht="14.25"/>
    <row r="46" s="11" customFormat="1" ht="14.25">
      <c r="E46" s="11" t="s">
        <v>773</v>
      </c>
    </row>
    <row r="47" s="11" customFormat="1" ht="14.25"/>
    <row r="52" spans="1:7" ht="18">
      <c r="A52" s="19" t="s">
        <v>800</v>
      </c>
      <c r="B52" s="19"/>
      <c r="C52" s="19"/>
      <c r="D52" s="19"/>
      <c r="E52" s="19"/>
      <c r="F52" s="19"/>
      <c r="G52" s="19"/>
    </row>
    <row r="53" spans="1:7" ht="18">
      <c r="A53" s="19"/>
      <c r="B53" s="19" t="s">
        <v>759</v>
      </c>
      <c r="C53" s="11"/>
      <c r="D53" s="19"/>
      <c r="E53" s="19"/>
      <c r="F53" s="19"/>
      <c r="G53" s="19"/>
    </row>
    <row r="54" spans="1:7" ht="18">
      <c r="A54" s="43"/>
      <c r="B54" s="19"/>
      <c r="C54" s="19"/>
      <c r="D54" s="19"/>
      <c r="E54" s="19"/>
      <c r="F54" s="19"/>
      <c r="G54" s="19"/>
    </row>
    <row r="55" spans="1:7" ht="26.25">
      <c r="A55" s="13" t="s">
        <v>212</v>
      </c>
      <c r="B55" s="84" t="s">
        <v>807</v>
      </c>
      <c r="C55" s="85"/>
      <c r="D55" s="85"/>
      <c r="E55" s="85"/>
      <c r="F55" s="85"/>
      <c r="G55" s="19"/>
    </row>
    <row r="56" spans="1:7" ht="18">
      <c r="A56" s="43"/>
      <c r="B56" s="19"/>
      <c r="C56" s="19"/>
      <c r="D56" s="19"/>
      <c r="E56" s="19"/>
      <c r="F56" s="19"/>
      <c r="G56" s="19"/>
    </row>
    <row r="57" spans="1:7" ht="18">
      <c r="A57" s="43"/>
      <c r="B57" s="19" t="s">
        <v>799</v>
      </c>
      <c r="C57" s="19"/>
      <c r="D57" s="19"/>
      <c r="E57" s="19"/>
      <c r="F57" s="19"/>
      <c r="G57" s="19"/>
    </row>
    <row r="58" spans="1:7" ht="15">
      <c r="A58" s="13"/>
      <c r="B58" s="12"/>
      <c r="C58" s="12"/>
      <c r="D58" s="12"/>
      <c r="E58" s="12"/>
      <c r="F58" s="12"/>
      <c r="G58" s="12"/>
    </row>
    <row r="59" spans="1:7" ht="15.75">
      <c r="A59" s="46" t="s">
        <v>753</v>
      </c>
      <c r="B59" s="18"/>
      <c r="C59" s="18"/>
      <c r="D59" s="18"/>
      <c r="E59" s="74"/>
      <c r="F59" s="75"/>
      <c r="G59" s="18"/>
    </row>
    <row r="60" spans="1:7" ht="14.25">
      <c r="A60" s="11"/>
      <c r="B60" s="11"/>
      <c r="C60" s="11"/>
      <c r="D60" s="11"/>
      <c r="E60" s="11"/>
      <c r="F60" s="11"/>
      <c r="G60" s="11"/>
    </row>
    <row r="61" spans="1:7" ht="14.2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66" t="s">
        <v>0</v>
      </c>
      <c r="C62" s="66" t="s">
        <v>3</v>
      </c>
      <c r="D62" s="66">
        <v>1997</v>
      </c>
      <c r="E62" s="66">
        <v>1998</v>
      </c>
      <c r="F62" s="66">
        <v>1999</v>
      </c>
      <c r="G62" s="66" t="s">
        <v>785</v>
      </c>
    </row>
    <row r="63" spans="1:7" ht="10.5" customHeight="1">
      <c r="A63" s="11"/>
      <c r="B63" s="83">
        <v>1</v>
      </c>
      <c r="C63" s="83">
        <v>2</v>
      </c>
      <c r="D63" s="83">
        <v>3</v>
      </c>
      <c r="E63" s="83">
        <v>4</v>
      </c>
      <c r="F63" s="83">
        <v>5</v>
      </c>
      <c r="G63" s="83">
        <v>6</v>
      </c>
    </row>
    <row r="64" spans="1:7" ht="15">
      <c r="A64" s="11"/>
      <c r="B64" s="20">
        <v>1</v>
      </c>
      <c r="C64" s="14" t="s">
        <v>804</v>
      </c>
      <c r="D64" s="16">
        <v>392</v>
      </c>
      <c r="E64" s="16">
        <v>709</v>
      </c>
      <c r="F64" s="16">
        <v>551</v>
      </c>
      <c r="G64" s="20">
        <f aca="true" t="shared" si="2" ref="G64:G70">SUM(D64:F64)</f>
        <v>1652</v>
      </c>
    </row>
    <row r="65" spans="1:7" ht="15">
      <c r="A65" s="11"/>
      <c r="B65" s="20">
        <v>2</v>
      </c>
      <c r="C65" s="14" t="s">
        <v>14</v>
      </c>
      <c r="D65" s="16">
        <v>325</v>
      </c>
      <c r="E65" s="16">
        <v>494</v>
      </c>
      <c r="F65" s="16">
        <v>356</v>
      </c>
      <c r="G65" s="20">
        <f t="shared" si="2"/>
        <v>1175</v>
      </c>
    </row>
    <row r="66" spans="1:7" ht="15">
      <c r="A66" s="11"/>
      <c r="B66" s="20">
        <v>3</v>
      </c>
      <c r="C66" s="14" t="s">
        <v>805</v>
      </c>
      <c r="D66" s="16">
        <v>303</v>
      </c>
      <c r="E66" s="16">
        <v>163</v>
      </c>
      <c r="F66" s="16">
        <v>210</v>
      </c>
      <c r="G66" s="20">
        <f t="shared" si="2"/>
        <v>676</v>
      </c>
    </row>
    <row r="67" spans="1:7" ht="15">
      <c r="A67" s="11"/>
      <c r="B67" s="20">
        <v>4</v>
      </c>
      <c r="C67" s="14" t="s">
        <v>803</v>
      </c>
      <c r="D67" s="16">
        <v>334</v>
      </c>
      <c r="E67" s="16">
        <v>113</v>
      </c>
      <c r="F67" s="16">
        <v>24</v>
      </c>
      <c r="G67" s="20">
        <f t="shared" si="2"/>
        <v>471</v>
      </c>
    </row>
    <row r="68" spans="1:7" ht="15">
      <c r="A68" s="11"/>
      <c r="B68" s="20">
        <v>5</v>
      </c>
      <c r="C68" s="14" t="s">
        <v>802</v>
      </c>
      <c r="D68" s="16">
        <v>30</v>
      </c>
      <c r="E68" s="16">
        <v>308</v>
      </c>
      <c r="F68" s="16">
        <v>43</v>
      </c>
      <c r="G68" s="20">
        <f t="shared" si="2"/>
        <v>381</v>
      </c>
    </row>
    <row r="69" spans="1:7" ht="15">
      <c r="A69" s="11"/>
      <c r="B69" s="20">
        <v>6</v>
      </c>
      <c r="C69" s="14" t="s">
        <v>801</v>
      </c>
      <c r="D69" s="16">
        <v>106</v>
      </c>
      <c r="E69" s="16">
        <v>106</v>
      </c>
      <c r="F69" s="16">
        <v>41</v>
      </c>
      <c r="G69" s="20">
        <f t="shared" si="2"/>
        <v>253</v>
      </c>
    </row>
    <row r="70" spans="1:7" ht="15">
      <c r="A70" s="11"/>
      <c r="B70" s="20">
        <v>7</v>
      </c>
      <c r="C70" s="14" t="s">
        <v>806</v>
      </c>
      <c r="D70" s="16">
        <v>94</v>
      </c>
      <c r="E70" s="16">
        <v>36</v>
      </c>
      <c r="F70" s="16"/>
      <c r="G70" s="20">
        <f t="shared" si="2"/>
        <v>130</v>
      </c>
    </row>
    <row r="71" spans="1:7" ht="14.25">
      <c r="A71" s="11"/>
      <c r="B71" s="11"/>
      <c r="C71" s="11"/>
      <c r="D71" s="11"/>
      <c r="E71" s="11"/>
      <c r="F71" s="11"/>
      <c r="G71" s="11"/>
    </row>
    <row r="72" spans="1:7" ht="14.25">
      <c r="A72" s="11"/>
      <c r="B72" s="11"/>
      <c r="C72" s="11"/>
      <c r="D72" s="11"/>
      <c r="E72" s="11"/>
      <c r="F72" s="11"/>
      <c r="G72" s="11"/>
    </row>
    <row r="73" spans="1:7" ht="15.75">
      <c r="A73" s="18" t="s">
        <v>11</v>
      </c>
      <c r="B73" s="11"/>
      <c r="C73" s="11"/>
      <c r="D73" s="11"/>
      <c r="E73" s="11"/>
      <c r="F73" s="11"/>
      <c r="G73" s="11"/>
    </row>
    <row r="74" s="11" customFormat="1" ht="15">
      <c r="A74" s="12"/>
    </row>
    <row r="76" spans="2:7" ht="15">
      <c r="B76" s="66" t="s">
        <v>0</v>
      </c>
      <c r="C76" s="66" t="s">
        <v>3</v>
      </c>
      <c r="D76" s="66">
        <v>1997</v>
      </c>
      <c r="E76" s="66">
        <v>1998</v>
      </c>
      <c r="F76" s="66">
        <v>1999</v>
      </c>
      <c r="G76" s="66" t="s">
        <v>785</v>
      </c>
    </row>
    <row r="77" spans="2:7" ht="9.75" customHeight="1">
      <c r="B77" s="83">
        <v>1</v>
      </c>
      <c r="C77" s="83">
        <v>2</v>
      </c>
      <c r="D77" s="83">
        <v>3</v>
      </c>
      <c r="E77" s="83">
        <v>4</v>
      </c>
      <c r="F77" s="83">
        <v>5</v>
      </c>
      <c r="G77" s="83">
        <v>6</v>
      </c>
    </row>
    <row r="78" spans="2:7" ht="15">
      <c r="B78" s="20">
        <v>1</v>
      </c>
      <c r="C78" s="14" t="s">
        <v>14</v>
      </c>
      <c r="D78" s="16">
        <v>795</v>
      </c>
      <c r="E78" s="16">
        <v>1004</v>
      </c>
      <c r="F78" s="16">
        <v>222</v>
      </c>
      <c r="G78" s="20">
        <f aca="true" t="shared" si="3" ref="G78:G84">SUM(D78:F78)</f>
        <v>2021</v>
      </c>
    </row>
    <row r="79" spans="2:7" ht="15">
      <c r="B79" s="20">
        <v>2</v>
      </c>
      <c r="C79" s="14" t="s">
        <v>804</v>
      </c>
      <c r="D79" s="16">
        <v>485</v>
      </c>
      <c r="E79" s="16">
        <v>572</v>
      </c>
      <c r="F79" s="16">
        <v>509</v>
      </c>
      <c r="G79" s="20">
        <f t="shared" si="3"/>
        <v>1566</v>
      </c>
    </row>
    <row r="80" spans="2:7" ht="15">
      <c r="B80" s="20">
        <v>3</v>
      </c>
      <c r="C80" s="14" t="s">
        <v>803</v>
      </c>
      <c r="D80" s="16">
        <v>506</v>
      </c>
      <c r="E80" s="16">
        <v>253</v>
      </c>
      <c r="F80" s="16">
        <v>105</v>
      </c>
      <c r="G80" s="20">
        <f t="shared" si="3"/>
        <v>864</v>
      </c>
    </row>
    <row r="81" spans="2:7" ht="15">
      <c r="B81" s="20">
        <v>4</v>
      </c>
      <c r="C81" s="14" t="s">
        <v>805</v>
      </c>
      <c r="D81" s="16">
        <v>103</v>
      </c>
      <c r="E81" s="16">
        <v>311</v>
      </c>
      <c r="F81" s="16">
        <v>92</v>
      </c>
      <c r="G81" s="20">
        <f t="shared" si="3"/>
        <v>506</v>
      </c>
    </row>
    <row r="82" spans="2:7" ht="15">
      <c r="B82" s="20">
        <v>5</v>
      </c>
      <c r="C82" s="14" t="s">
        <v>801</v>
      </c>
      <c r="D82" s="16">
        <v>78</v>
      </c>
      <c r="E82" s="16">
        <v>148</v>
      </c>
      <c r="F82" s="16">
        <v>187</v>
      </c>
      <c r="G82" s="20">
        <f t="shared" si="3"/>
        <v>413</v>
      </c>
    </row>
    <row r="83" spans="2:7" ht="15">
      <c r="B83" s="20">
        <v>6</v>
      </c>
      <c r="C83" s="14" t="s">
        <v>802</v>
      </c>
      <c r="D83" s="16"/>
      <c r="E83" s="16">
        <v>105</v>
      </c>
      <c r="F83" s="16">
        <v>72</v>
      </c>
      <c r="G83" s="20">
        <f t="shared" si="3"/>
        <v>177</v>
      </c>
    </row>
    <row r="84" spans="2:7" ht="15">
      <c r="B84" s="20">
        <v>7</v>
      </c>
      <c r="C84" s="14" t="s">
        <v>806</v>
      </c>
      <c r="D84" s="16"/>
      <c r="E84" s="16">
        <v>116</v>
      </c>
      <c r="F84" s="16"/>
      <c r="G84" s="20">
        <f t="shared" si="3"/>
        <v>116</v>
      </c>
    </row>
    <row r="87" spans="5:10" ht="14.25">
      <c r="E87" s="11"/>
      <c r="F87" s="11" t="s">
        <v>777</v>
      </c>
      <c r="G87" s="11"/>
      <c r="H87" s="11"/>
      <c r="I87" s="11"/>
      <c r="J87" s="11"/>
    </row>
    <row r="88" spans="5:10" ht="14.25">
      <c r="E88" s="11"/>
      <c r="F88" s="11"/>
      <c r="G88" s="11"/>
      <c r="H88" s="11"/>
      <c r="I88" s="11"/>
      <c r="J88" s="11"/>
    </row>
    <row r="89" spans="5:10" ht="14.25">
      <c r="E89" s="11" t="s">
        <v>773</v>
      </c>
      <c r="F89" s="11"/>
      <c r="G89" s="11"/>
      <c r="H89" s="11"/>
      <c r="I89" s="11"/>
      <c r="J8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Karol Konarski</cp:lastModifiedBy>
  <cp:lastPrinted>2012-11-09T14:17:27Z</cp:lastPrinted>
  <dcterms:created xsi:type="dcterms:W3CDTF">2012-06-12T11:24:15Z</dcterms:created>
  <dcterms:modified xsi:type="dcterms:W3CDTF">2012-11-12T19:27:11Z</dcterms:modified>
  <cp:category/>
  <cp:version/>
  <cp:contentType/>
  <cp:contentStatus/>
</cp:coreProperties>
</file>